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9"/>
  <workbookPr defaultThemeVersion="124226"/>
  <mc:AlternateContent xmlns:mc="http://schemas.openxmlformats.org/markup-compatibility/2006">
    <mc:Choice Requires="x15">
      <x15ac:absPath xmlns:x15ac="http://schemas.microsoft.com/office/spreadsheetml/2010/11/ac" url="\\swap\Obmen\Отдел ПТО\OBMEN\2023 год\62. ЛНД\ЛНД БНГРЭ\"/>
    </mc:Choice>
  </mc:AlternateContent>
  <xr:revisionPtr revIDLastSave="0" documentId="8_{F9860984-0BC7-4B65-88C2-B282405CCAD1}" xr6:coauthVersionLast="36" xr6:coauthVersionMax="36" xr10:uidLastSave="{00000000-0000-0000-0000-000000000000}"/>
  <bookViews>
    <workbookView xWindow="855" yWindow="-45" windowWidth="19440" windowHeight="11760" tabRatio="810" xr2:uid="{00000000-000D-0000-FFFF-FFFF00000000}"/>
  </bookViews>
  <sheets>
    <sheet name="Приложение 12" sheetId="17" r:id="rId1"/>
    <sheet name="Промышленная безопасность" sheetId="14" r:id="rId2"/>
    <sheet name="Медицинское обеспечение" sheetId="3" r:id="rId3"/>
    <sheet name="Охрана труда_СИЗ" sheetId="9" r:id="rId4"/>
    <sheet name="Экологическая безопасность" sheetId="18" r:id="rId5"/>
    <sheet name="Пожарная безопасность " sheetId="5" r:id="rId6"/>
    <sheet name="Отчет по результ проверки" sheetId="16" r:id="rId7"/>
  </sheets>
  <calcPr calcId="191029"/>
</workbook>
</file>

<file path=xl/calcChain.xml><?xml version="1.0" encoding="utf-8"?>
<calcChain xmlns="http://schemas.openxmlformats.org/spreadsheetml/2006/main">
  <c r="B19" i="16" l="1"/>
  <c r="B20" i="16"/>
  <c r="B21" i="16"/>
  <c r="B22" i="16"/>
  <c r="B23" i="16" s="1"/>
  <c r="B24" i="16" s="1"/>
  <c r="B8" i="16"/>
  <c r="B9" i="16"/>
  <c r="B10" i="16" s="1"/>
  <c r="B11" i="16" s="1"/>
  <c r="B12" i="16" s="1"/>
  <c r="B13" i="16" s="1"/>
  <c r="F30" i="9"/>
  <c r="F25" i="9"/>
  <c r="F16" i="9"/>
  <c r="F11" i="9"/>
  <c r="F10" i="3"/>
  <c r="G10" i="3"/>
  <c r="G31" i="3" s="1"/>
  <c r="G47" i="3" s="1"/>
  <c r="F14" i="3"/>
  <c r="G14" i="3"/>
  <c r="F20" i="3"/>
  <c r="G20" i="3"/>
  <c r="F27" i="3"/>
  <c r="G27" i="3"/>
  <c r="F30" i="3"/>
  <c r="G30" i="3"/>
  <c r="F43" i="3"/>
  <c r="G43" i="3"/>
  <c r="F46" i="3"/>
  <c r="G46" i="3"/>
  <c r="F13" i="14"/>
  <c r="G13" i="14"/>
  <c r="G31" i="14" s="1"/>
  <c r="G84" i="14" s="1"/>
  <c r="F21" i="14"/>
  <c r="G21" i="14"/>
  <c r="F30" i="14"/>
  <c r="G30" i="14"/>
  <c r="F43" i="14"/>
  <c r="G43" i="14"/>
  <c r="G44" i="14" s="1"/>
  <c r="F53" i="14"/>
  <c r="G53" i="14"/>
  <c r="G54" i="14"/>
  <c r="F65" i="14"/>
  <c r="G65" i="14"/>
  <c r="G76" i="14" s="1"/>
  <c r="F75" i="14"/>
  <c r="G75" i="14"/>
  <c r="F82" i="14"/>
  <c r="G82" i="14"/>
  <c r="G83" i="14"/>
</calcChain>
</file>

<file path=xl/sharedStrings.xml><?xml version="1.0" encoding="utf-8"?>
<sst xmlns="http://schemas.openxmlformats.org/spreadsheetml/2006/main" count="930" uniqueCount="553">
  <si>
    <t>Раздел 1. Выявленные нарушения по итогам проверки</t>
  </si>
  <si>
    <t>№</t>
  </si>
  <si>
    <t>Критерий контроля</t>
  </si>
  <si>
    <t>Выявленные</t>
  </si>
  <si>
    <t>Предлагаемые корректирующие мероприятия</t>
  </si>
  <si>
    <t>Срок исполнения</t>
  </si>
  <si>
    <t>Ответственный исполнитель</t>
  </si>
  <si>
    <t>нарушения</t>
  </si>
  <si>
    <t>Корректирующее мероприятие</t>
  </si>
  <si>
    <t xml:space="preserve">Комментарии по нарушениям исполнения планов (отказ от исполнения, задержка сроков и т.п.)  </t>
  </si>
  <si>
    <t>Предложения по устранению нарушений</t>
  </si>
  <si>
    <t xml:space="preserve"> /_____/ _________________/_____/(Ф.И.О., число) ____________________________  </t>
  </si>
  <si>
    <t>существенные нарушения</t>
  </si>
  <si>
    <t xml:space="preserve">опасные нарушения  </t>
  </si>
  <si>
    <t xml:space="preserve"> Члены комиссии:</t>
  </si>
  <si>
    <t xml:space="preserve">Раздел 2. Выявленные нарушения по исполнению корректирующих мероприятий, включенных в утвержденные планы </t>
  </si>
  <si>
    <t>Мобильные здания имеют независимое заземление. Сопротивление изоляции электропроводки, заземлителей и молниеотводов вагон-дома не должно быть ниже 0,5 Мом при измерении меомметром на 1000 В.</t>
  </si>
  <si>
    <t>Ссылки</t>
  </si>
  <si>
    <t>Обеспечение работников предприятия смывающими и обезвреживающими средствами.</t>
  </si>
  <si>
    <t>Да – 15
На согласовании - 10
В разработке - 5
Нет - 0</t>
  </si>
  <si>
    <t>Да – 15
На согласовании - 10
Требуется доработка - 5
Нет - 0</t>
  </si>
  <si>
    <t xml:space="preserve">Наличие выдаваемых работникам направлений (либо списков) в медицинскую организацию, с которой заключен договор на периодический медосмотр, с указанием в направлениях вредных и (или) опасных производственных факторов и вредных работ и указанием обязанности работников предоставлять в медицинскую организацию данные направления, а также паспорт или другой документ, его заменяющий.  </t>
  </si>
  <si>
    <t>Выполняется  - 20; 
С нарушениями  – 10; 
Не выполняется – 0; 
Не применимо</t>
  </si>
  <si>
    <t>Отсутствие внешних и внутренних глухих решеток на окнах</t>
  </si>
  <si>
    <t>Ответы</t>
  </si>
  <si>
    <t>Примечание</t>
  </si>
  <si>
    <t>Выполняется  - 6; 
Да,  частично   - 3; 
Отсутствуют – 0; 
Не применимо</t>
  </si>
  <si>
    <t>Тесты</t>
  </si>
  <si>
    <t>Да - 10;
На согласовании – 7; 
В разработке – 5; 
Нет – 0;                     
Не применимо</t>
  </si>
  <si>
    <t xml:space="preserve">Оценка доступности оказания своевременной (не превышающей время ожидания более 1 часа) экстренной медицинской помощи для всех объектов общества с учетом удаленности от региональных медицинских учреждений и здравпунктов.   </t>
  </si>
  <si>
    <t>Соответствует  - 10; 
С нарушениями – 7; 
Не выполняется – 0; 
Не применимо</t>
  </si>
  <si>
    <t xml:space="preserve">Контроль обеспеченности здравпунктов мед. оборудованием (автоматический дефибриллятор, ЭКГ аппарат, тонометр, автоматический алкотестер, реанимационная сумка, иммобилизационные материалы, мобильная связь, офисная техника). </t>
  </si>
  <si>
    <t>Соответствует - 10; 
С нарушениями  – 5; 
Не выполняется – 0; 
Не применимо</t>
  </si>
  <si>
    <t>Укомплектованность здравпунктов расположенных на удаленных объектах автомобилями скорой помощи.</t>
  </si>
  <si>
    <t>Укомплектованы на 100% - 5
80% - 3
50% - 2
Менее 50% - 1
Нет - 0
 Не применимо</t>
  </si>
  <si>
    <t xml:space="preserve">Контроль соответствия расположения здравпунктов требованиям Типовой процедуры «Организация экстренной медицинской помощи» (расположение 1-ый этаж, освещенность, снабжение проточной водой, наличие доступных подъездных путей). </t>
  </si>
  <si>
    <t>Соответствует - 5; 
С нарушениями – 3; 
Не соответствует – 0; 
Не применимо</t>
  </si>
  <si>
    <t xml:space="preserve">Контроль ведения отчетности на здравпунктах в соответствии с Типовой процедурой «Организации экстренной медицинской помощи»  </t>
  </si>
  <si>
    <t xml:space="preserve">Наличие  утвержденного Плана экстренного медицинского реагирования для всех производственных подразделений (включая субподрядчиков) работающих на лицензионном участке общества.  </t>
  </si>
  <si>
    <t xml:space="preserve">Наличие договора (либо на период предстоящего мед. обследования, либо по предыдущему году) на проведение периодического медицинского осмотра (обследования) с медицинской организацией обладающей действующей лицензией на данный вид деятельности и лицензией на экспертизу профпригодности </t>
  </si>
  <si>
    <t>Организация и проведение своевременного планового обучения работников мерам пожарной безопасности, при изменении специфики работы</t>
  </si>
  <si>
    <t>Организация порядка и своевременное прохождение должностными лицами и работниками обучения по программе пожарно-технического минимума</t>
  </si>
  <si>
    <t>1. Идентификация, декларирование, лицензирование, экспертиза, страхование и регистрация ПО</t>
  </si>
  <si>
    <r>
      <t>Наличие декларации ПБ  и  положительного заключения экспертизы ПБ на декларацию ПБ</t>
    </r>
    <r>
      <rPr>
        <sz val="11"/>
        <color indexed="10"/>
        <rFont val="Times New Roman"/>
        <family val="1"/>
        <charset val="204"/>
      </rPr>
      <t>.</t>
    </r>
  </si>
  <si>
    <t>Да, имеются - 10;   
На согласовании (с замечаниями) – 8;   
В разработке – 5;     
Требует переработки -3 
Нет – 0;       
Не применимо</t>
  </si>
  <si>
    <t>Наличие документов, подтверждающих проведение идентификации опасного производственного объекта.</t>
  </si>
  <si>
    <t>Да, имеются - 15;   
На согласовании (с замечаниями) – 8;   
В разработке – 5;     
Требует переработки -3 
Нет – 0;      
Не применимо</t>
  </si>
  <si>
    <t>Декларация промышленной безопасности уточнена или разработана вновь в случае изменения сведений, содержащихся в декларации промышленной безопасности, или в случае изменения требований промышленной безопасности.</t>
  </si>
  <si>
    <t>Да, имеются - 10;     
На согласовании (с замечаниями) – 8;    
В разработке – 5;     
Требуют переработки -3 
Нет – 0;                     
Не применимо</t>
  </si>
  <si>
    <t>Наличие свидетельства о регистрации опасного производственного объекта в госреестре опасных производственных объектов.</t>
  </si>
  <si>
    <t>Да, имеются - 10;               
На согласовании (с замечаниями) – 8; 
В разработке – 5;     
Устарел -3 
Нет – 0;                    
Не применимо</t>
  </si>
  <si>
    <t>Наличие актов приемки в эксплуатацию опасных производственных объектов</t>
  </si>
  <si>
    <t>Имеются на 100% - 10;   
имеются на 75% - 7; 
имеются на 50%  – 4;  
имеются на 25% – 2;      
Нет – 0;    
Не применимо</t>
  </si>
  <si>
    <t>Область контроля</t>
  </si>
  <si>
    <t>Вопросы</t>
  </si>
  <si>
    <t xml:space="preserve">Подготовка и распространение уроков, извлеченных из происшествий </t>
  </si>
  <si>
    <t>Выполняются – 30 
Частично – 20 
Иногда – 10 
Не выполняются - 0
Не применимо</t>
  </si>
  <si>
    <t>Наличие графика учебно-тренировочных занятий и учебных тревог, утвержденного техническим руководителем организации и согласованного в производственной службе и отделе ОТ и ПБ организации, а также с аварийно-спасательной и другими службами при необходимости их совместных действий.</t>
  </si>
  <si>
    <t>Да - 10;                
На согласовании – 6;  
В разработке – 3;      
Нет – 0;                     
Не применимо</t>
  </si>
  <si>
    <t>Итого по разделу "Нормативно-техническая документация"</t>
  </si>
  <si>
    <t>Контроли</t>
  </si>
  <si>
    <t>1. Обучение и тренинги в области ПБ, допуск к работе</t>
  </si>
  <si>
    <t>Наличие приказа о создании аттестационной комиссии.</t>
  </si>
  <si>
    <t>Имеется - 5;   
Не соответствует - 2
Нет – 0;    
Не применимо</t>
  </si>
  <si>
    <t>Наличие согласованного с органами Ростехнадзора графика аттестации руководителей и специалистов по ПБ.</t>
  </si>
  <si>
    <t>Да - 5;                
На согласовании – 4;  
В разработке – 3;      
Нет – 0;                     
Не применимо</t>
  </si>
  <si>
    <t>Руководители и специалисты организации своевременно проходят первичную (не позднее 1-го месяца после приема на работу), периодическую (раз в пять лет) и внеочередную (при изменении НТД, внедрении новых ТУ и технологий, перерыве в работе более года) аттестацию.</t>
  </si>
  <si>
    <t>Выполняется на 100% - 10; 
с небольшими нарушениями – 6; 
со значительными нарушениями – 3; 
не выполняется – 0; 
не применимо</t>
  </si>
  <si>
    <t xml:space="preserve">Наличие согласованных с Ростехнадзором экзаменационных билетов и учебной программы предаттестационной подготовки. </t>
  </si>
  <si>
    <t xml:space="preserve">Наличие Заключительного Акта по результатам периодического медицинского осмотра работников за последний отчетный период, получаемого работодателем не позднее 30-ти дней после завершения периодического медосмотра согласно утвержденному календарному плану. </t>
  </si>
  <si>
    <t>Соблюдение предписаний Заключительного Акта периодического медицинского осмотра работников за два последних отчетных периода  в отношении лиц с подозрением на профзаболевание, лиц не допущенных к работам, лиц имеющих ограничения в допуске или направленных на дообследование.</t>
  </si>
  <si>
    <t>В полном объеме – 20
Частично - 15
С нарушениями - 10
Не выполняется - 0
Не применимо</t>
  </si>
  <si>
    <t>Наличие договора на проведение предварительного (при трудоустройстве) медицинского осмотра (обследования) с медицинской организацией обладающей действующей лицензией на данный вид деятельности и обязанной в рамках договорных отношений учитывать при определении профпригодности кандидата данные амбулаторной карты или  выписки из нее с результатами периодических осмотров по месту предыдущих работ</t>
  </si>
  <si>
    <t>Да – 50
На согласовании - 30
Требуется доработка - 20
Нет - 0</t>
  </si>
  <si>
    <r>
      <t>Наличие выдаваемых кандидатам направлений в медицинскую организацию, с которой заключен договор на предварительный медосмотр, с указанием в направлениях вредных и (или) опасных производственных факторов и вредных работ</t>
    </r>
    <r>
      <rPr>
        <sz val="10"/>
        <rFont val="Times New Roman"/>
        <family val="1"/>
        <charset val="204"/>
      </rPr>
      <t xml:space="preserve">.  </t>
    </r>
  </si>
  <si>
    <t>Имеется – 25
С мелкими нарушениями- 15
С крупными нарушениями - 5
Нет - 0</t>
  </si>
  <si>
    <t>Наличие Заключения медицинской комиссии на каждого работника принятого на работу и результаты медицинского осмотра (обследования) выданные мед. учреждением в рамках договора с обществом на проведение предварительных  медосмотров за последний отчетный год.</t>
  </si>
  <si>
    <t xml:space="preserve">Наличие поименных списков работников, подлежащих периодическим медицинским осмотрам (обследованиям) в центрах профпатологии или других медицинских учреждениях, имеющих лицензию на экспертизу профпригодности и экспертизу связи заболевания с профессией с указанием участков, цехов, производств, вредных работ и вредных и (или) опасных производственных факторов, оказывающих воздействие на работников в течение 5-ти и более лет, согласованных с территориальными органами Федеральной службы по надзору в сфере защиты прав потребителей и благополучия человека.  </t>
  </si>
  <si>
    <t>Имеется - 15
На согласовании - 10
В разработке - 5
Нет - 0
Не применимо</t>
  </si>
  <si>
    <t xml:space="preserve">Наличие договора с центром профпатологии имеющим действующие лицензии на экспетизу профпригодности и экспертизу связи с заболевания с профессией на проведение периодического медицинского осмотра (обследовния) работников предприятия занятых на работах с вредными и (или) опасными производственными факторами в течение 5-ти и более лет. </t>
  </si>
  <si>
    <t>Имеется – 30
На согласовании - 20
Требуется доработка - 10
Нет - 0</t>
  </si>
  <si>
    <t xml:space="preserve">Наличие Заключительного Акта по результатам периодического медицинского осмотра работников в центре профпатологии за последний год. </t>
  </si>
  <si>
    <t>Имеется - 15
На согласовании - 10
Требуется доработка - 5
Нет - 0
Не применимо</t>
  </si>
  <si>
    <t>Проводится ли расследование случаев профессиональных заболеваний на производстве.</t>
  </si>
  <si>
    <t>Да - 20
С небольшими нарушениями - 10
С крупными нарушениями - 5
Нет - 0
Не применимо</t>
  </si>
  <si>
    <t>Выполняется - 15; 
С нарушениями – 7; 
Не выполняется – 0; 
Не применимо</t>
  </si>
  <si>
    <t xml:space="preserve"> Помещения для проведения предрейсовых медицинских осмотров оборудованное в соответствии с нормами, обеспечено бланками учетно - отчетной документации. </t>
  </si>
  <si>
    <t>Результаты проведенных предрейсовых медицинских осмотров регистрируются в журнале, журнал пронумерован, прошнурован, скреплен печатью</t>
  </si>
  <si>
    <t xml:space="preserve">Медицинский работник ежемесячно подводит итоги проведенных предрейсовых медицинских осмотров, с анализом причин отстранения, результаты доводит до руководителей предприятия и формируются "группы риска". </t>
  </si>
  <si>
    <t>Организованы ли  предвахтовые  медицинские осмотры на предприятиях с вахтовым методом работ, по  договору с медицинской организацией или в рамках работы промышленных здравпунктов</t>
  </si>
  <si>
    <t>Выполняется  - 50; 
С нарушениями – 25; 
Не выполняется – 0; 
Не применимо</t>
  </si>
  <si>
    <t xml:space="preserve">Организовано ли в обществе психиатрическое освидетельствование работников определенных профессий, связанных с работами повышенной опасности более 5-ти лет в порядке установленном законодательством.  </t>
  </si>
  <si>
    <t>Итого по разделу:</t>
  </si>
  <si>
    <t>II. Экстренная медицинская помощь</t>
  </si>
  <si>
    <t xml:space="preserve">Организовано ли ежегодное обучение работников навыкам оказания первой помощи в специализированных школах (образовательных учреждениях по программе 16 часов) с выдачей удостоверений (сертификатов) медицинских помощников (в % от штата общества).  </t>
  </si>
  <si>
    <t xml:space="preserve">Организована ли ежемесячная часовая дополнительная подготовка обученных медицинских помощников  навыкам оказания первой помощи под руководством медицинского работника здравпункта, консультанта образовательного учреждения, тренера.  </t>
  </si>
  <si>
    <t xml:space="preserve">Организованы ли в обществе регулярные учения с привлечением медицинского персонала и медицинских помощников в условиях промышленных площадок с целью контроля эффективности плана экстренного медицинского реагирования. </t>
  </si>
  <si>
    <t>Более 4 раз в год - 5; 
Три раза в год – 4; 
Два раза в год – 3;
Менее двух раз в год - 2; 
Не выполняется – 0; 
Не применимо</t>
  </si>
  <si>
    <t xml:space="preserve">Оснащенность и комплектность удаленных промышленных объектов общества промышленными аптечками Уровня 1, средствами для иммобилизации и станциями для промывки глаз с учетом имеющихся рисков. </t>
  </si>
  <si>
    <t>Имеются на 100% - 10;   
Имеются на 75% - 7; 
Имеются на 50%  – 5;   
Имеются на 25% – 3; 
Нет – 0;     
Не применимо</t>
  </si>
  <si>
    <t xml:space="preserve">Наличие договора с медицинской организацией, имеющей лицензию на оказание первичной (доврачебной) медицинской помощи на производственных объектах общества. </t>
  </si>
  <si>
    <t>№№</t>
  </si>
  <si>
    <t>Ответы, комментарии</t>
  </si>
  <si>
    <t xml:space="preserve">Наличие дороги, проезда и подъезда к зданиям и сооружениям, наружным пожарным лестницам и водоисточникам, используемым для целей пожаротушения, свободных для проезда пожарной техники, содержащихся в исправном состоянии, зимой очищенных от снега и льда </t>
  </si>
  <si>
    <t xml:space="preserve">Расположение временных строений от зданий и сооружений на расстоянии не менее 15 м (кроме случаев, когда по другим нормам требуются иные противопожарные расстояния) или у противопожарных стен </t>
  </si>
  <si>
    <t xml:space="preserve">Отсутствие электропроводов и кабелей с поврежденной или потерявшей защитные свойства изоляцией </t>
  </si>
  <si>
    <t xml:space="preserve">Отсутствие нестандартных (самодельных) электронагревательных приборов, некалиброванных плавких вставок или других самодельных аппаратов защиты от перегрузки и короткого замыкания </t>
  </si>
  <si>
    <t>Наличие знаков о запрете курения на территории, в складских и вспомогательных помещениях, в местах хранения ЛВЖ, взрывопожароопасных и пожароопасных участках, а также в не отведенных для курения местах</t>
  </si>
  <si>
    <t xml:space="preserve">Наличие в административных, жилых, складских и вспомогательных помещениях на видных местах  табличек с указанием номера телефона вызова пожарной охраны, а так же табличек с указанием фамилии, имени, отчества и должности ответственного за пожарную безопасность.
</t>
  </si>
  <si>
    <t>Наличие и содержание в исправном состоянии первичных средств тушения пожаров, в том числе огнетушителей,  а так же их  использование  по назначению</t>
  </si>
  <si>
    <t xml:space="preserve">Наличие паспорта огнетушителя и ведение  учета проверки наличия и состояния первичных средств пожаротушения в специальноых журналах - ТО и испытаний  </t>
  </si>
  <si>
    <t xml:space="preserve">Наличие системы оповещения о пожаре, обеспечивающей в соответствии с планами эвакуации передачу сигналов оповещения одновременно по всему зданию (сооружению) или выборочно в отдельные его части (этажи, секции и т.п.) </t>
  </si>
  <si>
    <t>Наличие приказов по предприятию (на основе анализа противопожарного состояния объектов) по улучшению пожарной безопасности и принятию конкретных мер к лицам, виновным в нарушении ППБО</t>
  </si>
  <si>
    <t>Баллы</t>
  </si>
  <si>
    <t>Факт</t>
  </si>
  <si>
    <t>Требования к вагон-домам</t>
  </si>
  <si>
    <t>Выполняется  - 10; 
Да,  частично   - 5; 
Отсутствуют – 0; 
Не применимо</t>
  </si>
  <si>
    <t>Выполняется на 100% - 10; 
с небольшими нарушениями – 5; 
со значительными нарушениями – 2; 
не выполняется – 0; 
не применимо</t>
  </si>
  <si>
    <t>3. Положения, инструкции, регламенты</t>
  </si>
  <si>
    <t xml:space="preserve">В каждом производственном подразделении предприятия имеется в наличии необходимая НТД (согласно перечню). Данные НТД пересматриваются  в необходимые сроки. </t>
  </si>
  <si>
    <t>Да - 15;                
Не вся, устарела – 10;   
Только отдельные документы – 5;    
Нет – 0;                    
Не применимо</t>
  </si>
  <si>
    <t xml:space="preserve">Перечень нормативно-технической документации для каждого рабочего места утвержден главным инженером (техническим директором) предприятия. </t>
  </si>
  <si>
    <t>Имеются на 100% - 10;   
имеются на 75% - 6; 
имеются на 50%  – 4;   
имеются на 25% – 2;      
Нет – 0;    
Не применимо</t>
  </si>
  <si>
    <t>Наличие технологических регламентов на действующие и вводимые в эксплуатацию производства.</t>
  </si>
  <si>
    <t>Да - 10;             
На согласовании – 6; 
В разработке – 4;      
Нет – 0;                     
Не применимо</t>
  </si>
  <si>
    <t>Наличие утвержденного руководителем организации перечня объектов, для которых необходимо разрабатывать и своевременно пересматривать планы локализации аварийных ситуаций (ПЛАС).</t>
  </si>
  <si>
    <t>Да - 10;            
На согласовании – 7;  
В разработке – 5;  
Нет – 0;                     
Не применимо</t>
  </si>
  <si>
    <t>Наличие ПЛАС/ПЛА для каждого взрывопожароопасного объекта, а на производственных участках, где разработка ПЛАС/ПЛА не требуется - наличие соответствующей инструкции.</t>
  </si>
  <si>
    <t xml:space="preserve">Наличие плана по ликвидации аварийных разливов нефти и нефтепродуктов (ПЛАРН) </t>
  </si>
  <si>
    <t>Имеется - 15;    
На согласовании – 10;   
В разработке – 5; 
Нет – 0;   
Не применимо</t>
  </si>
  <si>
    <t>Соответствует - 5; 
С нарушениями  – 3; 
Не выполняется – 0; 
Не применимо</t>
  </si>
  <si>
    <t>Организация  вакцинации работников предприятия (вакцинация против клещевого энцефалита, гриппа).</t>
  </si>
  <si>
    <t>Итого по протоколу "Охрана здоровья "</t>
  </si>
  <si>
    <t xml:space="preserve"> Медицинские осмотры</t>
  </si>
  <si>
    <t>Наличие разработанных  планов тушения пожаров, предусматривающие решения по обеспечению безопасности людей</t>
  </si>
  <si>
    <t>Наличие перечня производственных цехов, отдельных помещений, установок и складов с определением категории производств по взрывной, взрывопожарной и пожарной опасности.</t>
  </si>
  <si>
    <t>Проведение противопожарной пропаганды,  наличие средств  противопожарной пропаганды</t>
  </si>
  <si>
    <t>Наличие перечня производств (профессий), при работе в которых установлено обязательное прохождение работающими  предварительных и периодических медицинских осмотров.</t>
  </si>
  <si>
    <t>Да – 15
На согласовании - 10
Требуется доработка – 5
Нет - 0</t>
  </si>
  <si>
    <t xml:space="preserve">Наличие поименных списков работников, подлежащих периодическим медицинским осмотрам (обследованиям) с указанием участков, цехов, производств, вредных работ и вредных и (или) опасных производственных факторов, оказывающих воздействие на работников согласованных с территориальными органами Федеральной службы по надзору в сфере защиты прав потребителей и благополучия человека.  </t>
  </si>
  <si>
    <t>Соответствует – 20 
Не полностью - 10 
Не соответствует - 0
Не применимо</t>
  </si>
  <si>
    <t>Журналы, протоколы, удостоверения, программы, билеты – 15 
Журналы, удостоверения, программы – 10 
Журналы - 5 
Нет документации - 0
Не применимо</t>
  </si>
  <si>
    <t>Соответствует полностью – 20
Не полностью - 10 
Не соответствует - 0
Не применимо</t>
  </si>
  <si>
    <t>2. Обучение</t>
  </si>
  <si>
    <t>Соблюдение процедур по расследованию и учету несчастных случаев на производстве и профзаболеваний.</t>
  </si>
  <si>
    <t xml:space="preserve">Выполнение мероприятий по устранению последствий несчастных случаев на производстве. </t>
  </si>
  <si>
    <t>Выполняется на 100% - 15; 
с небольшими нарушениями – 10; 
со значительными нарушениями – 2; 
не выполняется – 0;
не применимо</t>
  </si>
  <si>
    <t>Предприятием  осуществляются мероприятия по локализации и ликвидации последствий аварий на ОПО.</t>
  </si>
  <si>
    <t>Ведется учет аварий и инцидентов на опасном производственном объекте.</t>
  </si>
  <si>
    <t>всех аварий и инцидентов – 10; 
ведется учет 75% - 6; 
ведется учет 50% - 3; 
не ведется – 0 
не применимо</t>
  </si>
  <si>
    <t>Принимаются меры по защите жизни и здоровья работников в случае аварии на опасном производственном объекте.</t>
  </si>
  <si>
    <t>Да – 10; 
на 75% - 7; 
на 50% - 3; 
на 25% - 1; 
Нет – 0; 
не применимо</t>
  </si>
  <si>
    <t>В должностных инструкциях указано, что работники должны незамедлительно ставить в известность своего непосредственного руководителя или в установленном порядке других должностных лиц о факте возникновения аварии или инцидента на опасном производственном объекте.</t>
  </si>
  <si>
    <t>Имеются на 100% - 10;   
имеются на 75% - 6; 
имеются на 50%  – 3;   
имеются на 25% – 2;      
Нет – 0;    
Не применимо</t>
  </si>
  <si>
    <t>В целях обеспечения ПБ и ОТ на предприятии проводится стимулирование и мотивация работников, неукоснительно соблюдающих требования ПБ, а также привлечение к ответственности работников, допускающих нарушения в области ПБ.</t>
  </si>
  <si>
    <t>Да – 10; 
Нет – 0; 
не применимо</t>
  </si>
  <si>
    <t>2. Деятельность по обеспечению готовности предприятия к ликвидации и локализации аварий на ОПО</t>
  </si>
  <si>
    <t>Работники обучены действиям в случае аварии или инцидента на опасном производственном объекте, знание ПЛАС/ПЛА проверяется при аттестации (Наличие в протоколах вопросов по ПЛАС/ПЛА).</t>
  </si>
  <si>
    <t xml:space="preserve">Да – 10; 
Не все - 7; 
Часть - 3; 
Не обучены – 0; 
Не применимо </t>
  </si>
  <si>
    <t>В течение года в цехах, на участках, в отделениях, на установках в каждой смене по возможным аварийным ситуациям, предусмотренным оперативной частью ПЛАС/ПЛА,  проводятся учебно-тренировочные занятия (наличие актов) согласно графику.</t>
  </si>
  <si>
    <t>Да ежемесячно - 10; 
Раз в три месяца – 8; 
Два раза в год – 4;
Менее двух раз в год - 2; 
Не выполняется – 0; 
Не применимо</t>
  </si>
  <si>
    <t>3. Средства индивидуальной защиты</t>
  </si>
  <si>
    <t>Наличие переченя средств индивидуальной защиты для конкретных рабочих мест и объектов, производственных процессов и категорий работников</t>
  </si>
  <si>
    <t>Наличие системы отбраковки и списания СИЗ до истечения срока носки</t>
  </si>
  <si>
    <t>Проведение проверки и испытаний СИЗ (предохранительных поясов, электрозащитных средств, средств защиты органов дыхания)</t>
  </si>
  <si>
    <t>4. Расследование несчастных случаев, профзаболеваний и трудовая дисциплина</t>
  </si>
  <si>
    <r>
      <t xml:space="preserve">Специалист освобожден приказом – 15 
Приказ о совмещении - 10 
Специалиста нет - 0
Не применимо
</t>
    </r>
    <r>
      <rPr>
        <b/>
        <sz val="11"/>
        <color indexed="10"/>
        <rFont val="Times New Roman"/>
        <family val="1"/>
        <charset val="204"/>
      </rPr>
      <t>В акте указать количество специалистов по ОТ, ПБ и ООС на проекте</t>
    </r>
  </si>
  <si>
    <t xml:space="preserve">Организация порядка и своевременное прохождение работниками всех видов противопожарного инструктажа </t>
  </si>
  <si>
    <t>Выполняется везде - 15; 
Выполняется не везде – 10; 
выполняется   на отдельных участках – 5; 
не выполняется – 0; 
не применимо</t>
  </si>
  <si>
    <r>
      <t>Не реже одного раза в год по одной или нескольким позициям оперативной части ПЛАС/</t>
    </r>
    <r>
      <rPr>
        <sz val="9"/>
        <rFont val="Times New Roman"/>
        <family val="1"/>
        <charset val="204"/>
      </rPr>
      <t xml:space="preserve"> на ОПО проводятся в разные периоды года и в разное время суток учебные тревоги с привлечением аварийно-спасательных служб. Имеются акты проведения учебных тревог. </t>
    </r>
  </si>
  <si>
    <t xml:space="preserve"> Выполняется везде - 15; 
Выполняется не везде, с небольшими нарушениями – 10; 
выполняется   на отдельных участках – 5; 
не выполняется – 0; 
не применимо</t>
  </si>
  <si>
    <t xml:space="preserve">На предприятии имеются резервы финансовых средств и материальных ресурсов для локализации и ликвидации последствий аварий в соответствии с законодательством РФ. </t>
  </si>
  <si>
    <t>Имеются на 100% - 10;   
имеются на 75% - 6; 
имеются на 50%  – 3;   
имеются на 25% – 2;     
Нет – 0;    
Не применимо</t>
  </si>
  <si>
    <t xml:space="preserve">Заключен договор с профессиональными аварийно-спасательными службами на обслуживание или созданы собственные профессиональные аварийно-спасательные службы, а также нештатные аварийно-спасательные формирования из числа работников. </t>
  </si>
  <si>
    <t>Имеется – 10;  
не имеется – 0;
не применимо</t>
  </si>
  <si>
    <t xml:space="preserve">Наличие на предприятии системы наблюдения, оповещения, связи и поддержки действий в случае аварии. </t>
  </si>
  <si>
    <t>ПЛА пересматривается один раз в 3 года. При изменении технологии, условий работы, правил безопасности в ПЛА  внесены соответствующие изменения и дополнения в установленном порядке.</t>
  </si>
  <si>
    <t>Да - 10;                
На согласовании – 6; 
В разработке – 3;     
Нет – 0;                     
Не применимо</t>
  </si>
  <si>
    <t xml:space="preserve">В случае внесенных в ПЛАС изменений и дополнений проводились обучения в установленном порядке и внеочередной инструктаж работников (имеются записи).  </t>
  </si>
  <si>
    <t>Экземпляры или копии ПЛА (или его оперативная часть)  вывешен на видном месте, определенном руководителем объекта (участка). Полные экземпляры ПЛА  находятся у технического руководителя предприятия, в диспетчерской, у газоспасателей, в отделе техники безопасности и на рабочем месте.</t>
  </si>
  <si>
    <t>Итого по разделу "Обязанности организации"</t>
  </si>
  <si>
    <t>1. Результаты деятельности</t>
  </si>
  <si>
    <t xml:space="preserve">Оценка наличия предписаний, административных мер (замечаний, штрафов, вплоть до приостановки деятельности). </t>
  </si>
  <si>
    <t>Отсутствуют – 30 
Незначительные – 20 
значительные – 10 
Приостановка деятельности – 0 
Не применимо</t>
  </si>
  <si>
    <t xml:space="preserve">Нарушения, указанные в предписаниях государственных органов, устраняются в срок, а перенос сроков выполнения согласуется с госорганом, выдавшим предписание. </t>
  </si>
  <si>
    <t>Все – 30; 
Не все, не всегда- 20 
Часто с задержкой - 10 
Не выполняются  – 0 
не применимо</t>
  </si>
  <si>
    <t>На предприятии за прошедший год не было случаев привлечения  к уголовной ответственности в порядке, установленном законодательством Российской Федерации, лиц, виновных в нарушениях требований промышленной безопасности.</t>
  </si>
  <si>
    <t>Случаев не было – 30 
Случаи были – 0 
не применимо</t>
  </si>
  <si>
    <t>Предприятие не имеет замечаний по поводу непредоставления в  территориальный орган исполнительной власти сведений о количестве аварий и инцидентов, причинах их возникновения и принятых мерах и о фактах их возникновения.</t>
  </si>
  <si>
    <t>Замечаний нет – 10 
Замечания есть – 0 
не применимо</t>
  </si>
  <si>
    <t>Итого по разделу "Результаты деятельности"</t>
  </si>
  <si>
    <t>Итого по программе "Промышленная безопасность"</t>
  </si>
  <si>
    <t>В случае, если вопрос оценивается как неприменим, то его вес необходимо убрать из обоих стобцов (Баллы и Факт)</t>
  </si>
  <si>
    <t xml:space="preserve">Наличие утвержденного перечня работ с повышенной опасностью. </t>
  </si>
  <si>
    <t>Да- 15;             
На согласовании – 10; 
В разработке/с замечаниями – 5;   
Нет – 0;                    
Не применимо</t>
  </si>
  <si>
    <t>№
пп</t>
  </si>
  <si>
    <t xml:space="preserve">Соблюдаются ли  сроки информирования в течение 3-х дней  предприятия медицинским учреждением о результатах клинико-экспертной комиссии, в случае если работнику противопоказана работа с вредными, опасными веществами и производственными факторами </t>
  </si>
  <si>
    <t xml:space="preserve">В организациях со списочным количеством работающих менее 300 человек предусмотрен медицинский пункт. Свыше 300 человек фельдшерские и врачебные здравпункты </t>
  </si>
  <si>
    <t>Выполняется  - 25; 
С нарушениями  – 15; 
Не выполняется – 0; 
Не применимо</t>
  </si>
  <si>
    <t xml:space="preserve">Медицинские осмотры водительского состава  (предрейсовые и  при возвращении с линии) проводятся  медицинскими работниками (врач, фельдшер, медицинская сестра), имеющими сертификат на проведению предрейсовых осмотров водителей транспортных средств. </t>
  </si>
  <si>
    <t>Выполняется  - 15; 
С нарушениями – 7; 
Не выполняется – 0; 
Не применимо</t>
  </si>
  <si>
    <t xml:space="preserve">На предприятии выделено специальное помещение, для проведения медицинских осмотров водителей </t>
  </si>
  <si>
    <t>Установлены факты реагирования - 20 
Осмотры проводятся - 12 
Назначено - 7 
Нет - 0
Не применимо</t>
  </si>
  <si>
    <t>Нарушений нет– 10 
Имеются нарушения – 5 
Контроль не ведется – 0 
Не применимо</t>
  </si>
  <si>
    <t>Да – 10 
В оформлении – 7 
Нет - 0
Не применимо</t>
  </si>
  <si>
    <t>Да - 15
В процессе -7
Нет - 0
Не применимо</t>
  </si>
  <si>
    <t>1. Организация деятельности, обязанности и ответственности</t>
  </si>
  <si>
    <t>Порядок обучения, инструктажей, проверки знаний, аттестации работников предприятия по ОТ</t>
  </si>
  <si>
    <t>Соответствие  разработки и утверждения инструкций по ОТ требованиям нормативной документации</t>
  </si>
  <si>
    <t>Наличие документации по проверке знаний и аттестации работников по требованиям ОТ</t>
  </si>
  <si>
    <r>
      <t>Обучение персонала соответствует квалификационным требованиям, предъявляемым к работникам предприятия</t>
    </r>
    <r>
      <rPr>
        <sz val="8"/>
        <rFont val="Times New Roman"/>
        <family val="1"/>
        <charset val="204"/>
      </rPr>
      <t> </t>
    </r>
    <r>
      <rPr>
        <sz val="10"/>
        <rFont val="Times New Roman"/>
        <family val="1"/>
        <charset val="204"/>
      </rPr>
      <t xml:space="preserve"> соответствующих профессий.</t>
    </r>
  </si>
  <si>
    <t>Определен и выполняется – 45
Не полностью – 30 
Порядок не определен - 15 
Обучение не ведется - 0
Не применимо</t>
  </si>
  <si>
    <t xml:space="preserve">Выполняется   - 15; 
Выполняется частично –5;
Отсутствуют – 0; 
Не применимо
</t>
  </si>
  <si>
    <t xml:space="preserve">Выполняется  - 20; 
Выполняется частично –20;
Не выполняется – 0; 
Не применимо
</t>
  </si>
  <si>
    <t xml:space="preserve">Полный пакет документы  - 8; 
Основные документы  – 4;
Только минимум – 2;
Отсутствуют – 0; 
Не применимо
</t>
  </si>
  <si>
    <t xml:space="preserve">Распорядительным документом определен порядок осмотра и закрытия помещений после окончания работы, на  выходные и праздничные дни </t>
  </si>
  <si>
    <t xml:space="preserve">Распорядительным документом регламентированы действия работников при обнаружении пожара </t>
  </si>
  <si>
    <t>Наличие разработанной Инструкции, определяющей действия персонала по обеспечению безопасной и быстрой эвакуации людей на объектах с массовым пребыванием людей (50 и более человек)</t>
  </si>
  <si>
    <t xml:space="preserve">Наличие разработанной  Инструкции о порядке действий дежурного персонала при получении сигналов о пожаре и неисправности установок (систем) пожарной автоматики. </t>
  </si>
  <si>
    <t>Распорядительным документом регламентирован порядок оповещения людей о пожаре и назначены ответственные за это лица (в зданиях, где не требуются технические средства оповещения людей о пожаре)</t>
  </si>
  <si>
    <t xml:space="preserve">Работа постоянной, плановой  работы пожарно-технической комиссии </t>
  </si>
  <si>
    <t>Своевременная очистка территорий объектов от горючих отходов, мусора, тары и т.п., отсутствие между зданиями несанкционированных складированных материалов, стоянок ТС</t>
  </si>
  <si>
    <t xml:space="preserve">Выполняется  - 5; 
Выполняется частично – 3; 
Не выполняется - 0                                                    Не применимо
</t>
  </si>
  <si>
    <t xml:space="preserve">Наличие и  содержание систем противопожарного водопровода, установленных пожарных кранов </t>
  </si>
  <si>
    <t xml:space="preserve">Наличие сетей противопожарного водопровода в исправном состоянии и требуемым по нормам расходом воды на нужды пожаротушения, систематическая проверка их работоспособности </t>
  </si>
  <si>
    <t xml:space="preserve">Наличие актов периодической проверки технических средств сигнализации                           </t>
  </si>
  <si>
    <t>Выполнение  предписаний, постановлений и иные законные требования должностных лиц пожарной охраны, наличие планов мероприятий по устранению нарушений выявленных противопожарной службой</t>
  </si>
  <si>
    <t>Исолпнение плана мероприятий по предписаниям внутреннего аудита, ПДК, ПТК и пр.</t>
  </si>
  <si>
    <t xml:space="preserve">Наличие и ведение учета пожаров и их последствий </t>
  </si>
  <si>
    <t xml:space="preserve">1. Документация </t>
  </si>
  <si>
    <t>2.Персонал</t>
  </si>
  <si>
    <t>3. Содержание зданий, помещений и прилегающей территории</t>
  </si>
  <si>
    <t>4.Технические средства</t>
  </si>
  <si>
    <t>5. Контроль и оценка состояния</t>
  </si>
  <si>
    <t xml:space="preserve">Наличие предусмотренных проектом дверей эвакуационных выходов из коридоров, тамбуров, препятствующих распространению опасных факторов пожара на путях эвакуации </t>
  </si>
  <si>
    <t>Средства в хорошем состоянии, используются  - 9; 
Устаревшие средства, не используются - 4; 
Отсутствуют – 0; 
Не применимо</t>
  </si>
  <si>
    <t>Пожарные краны оборудованы и содержатся в соответствии с требованиями Правил (оснащены рукавами и стволами, заключёнными в шкафы, рукава  хорошо скатаны и присоединены к кранам и стволам на дверке шкафа пожарного крана  указан индексный номер пожарного крана, порядковый номер, номер телефона ближайшей пожарной части)</t>
  </si>
  <si>
    <t>Реальная, хорошая инструкция, своевременно пересмаривается  - 9; 
Формальный, устаревший документ   - 4; 
Отсутствует – 0; 
Не применимо</t>
  </si>
  <si>
    <t>Хороший документ, своевременно пресматривается  - 10; 
Формальный документ, устарел   - 5; 
Отсутствует – 0; 
Не применимо</t>
  </si>
  <si>
    <t>Хорошие планы, своевременно персматриваются  - 10; 
Формальные, устаревшие планы   - 6; 
Отсутствуют – 0; 
Не применимо</t>
  </si>
  <si>
    <t>Разведение костров, сжигание отходов и тары производится в специальных установках, не ближе 50 м до зданий и сооружений в специально отведенных для этих целей местах под контролем обслуживающего персонала.</t>
  </si>
  <si>
    <t>Имеется - 15;               
На согласовании – 10; 
В разработке – 5
Не соответствует - 2;     
Нет – 0;                     
Не применимо</t>
  </si>
  <si>
    <t>Наличие у руководителей и специалистов, прошедших аттестацию в аттестационных комиссиях, действующих удостоверений об аттестации.</t>
  </si>
  <si>
    <t>Имеются у всех работников  - 15;   
у отдельных работников просрочены, отсутствуют -10; 
у многих отсутствуют, просрочены 5;      
Нет – 0;    
Не применимо</t>
  </si>
  <si>
    <t>Наличие соответствующих квалификационных допусков у лиц, допущенных к работе на ОПО.</t>
  </si>
  <si>
    <t>Имеются на 100% - 10;   
имеются на 75% - 7; 
имеются на 50%  – 3;   
имеются на 25% – 2;      
Нет – 0;    
Не применимо</t>
  </si>
  <si>
    <t xml:space="preserve">Наличие протоколов аттестации (очередной проверки знаний) работников основных профессий в области промышленной безопасности. </t>
  </si>
  <si>
    <t>Имеются на 100% - 10;   
имеются на 75% - 7; 
имеются на 50%  – 3;   
имеются на 25% – 2;     
Нет – 0;    
Не применимо</t>
  </si>
  <si>
    <t>Работники проходят курсы подготовки (тренинги) с использованием современных технических средств обучения и отработки навыков (тренажеров, учебно-тренировочных полигонов и т.д.), а также компьютерных тренажеров, включающих максимально приближенные к реальным динамические модели процессов и реальные средства управления (функциональные клавиатуры, графические экранные формы и т.д.)</t>
  </si>
  <si>
    <t xml:space="preserve">Наличие у работников действующих удостоверений, подтверждающих прохождение дополнительного обучения (стропальщики, сварщики, специалисты по неразрушающему контролю и т.п.) на право проведения соответствующих работ </t>
  </si>
  <si>
    <t>Имеются у всех работников  - 15;   
у отдельных работников просрочены, отсутствуют -10; 
у многих отсутствуют, просрочены 5;     
Нет – 0;    
Не применимо</t>
  </si>
  <si>
    <t>Итого по разделу "Обучение в области ПБ"</t>
  </si>
  <si>
    <t>1. Расследование происшествий</t>
  </si>
  <si>
    <t>Наличие и соблюдение процедуры технического расследования причин аварий на ОПО.</t>
  </si>
  <si>
    <t>Наличие приказов (распоряжений) о назначении комиссий по расследованию происшествий по фактам их возникновения.</t>
  </si>
  <si>
    <t xml:space="preserve">Наличие уроков, извлеченных из происшествий, </t>
  </si>
  <si>
    <t>Имеются все и на всех объектах  - 15;  
имеются  не все и/или не везде 10; 
имеются отдельные уроки или только в центральном офисе  – 5; 
Нет – 0;    
Не применимо</t>
  </si>
  <si>
    <t>Своевременность выполнения применимых корректирующих мероприятий по извлеченным урокам.</t>
  </si>
  <si>
    <t xml:space="preserve">Все исполняются своевременно – 15 
Большинство исполняются – 10 
Меньшая часть исполняется – 5 
Не выполняются – 0 
Не применимо. </t>
  </si>
  <si>
    <t>Наличие по результатам расследования аварий приказов, предусматривающих осуществление соответствующих мер по устранению причин и последствий аварии и обеспечению безаварийной и стабильной эксплуатации производства</t>
  </si>
  <si>
    <t>Наличие  информации о выполнении мероприятий, предложенных комиссией по расследованию аварии.</t>
  </si>
  <si>
    <t>Все исполняются своевременно – 20
Большинство исполняются – 15 
Меньшая часть исполняется – 5  
Не выполняются – 0 
Не применимо</t>
  </si>
  <si>
    <t>Итого по разделу "Расследование происшествий"</t>
  </si>
  <si>
    <t>1. Обязанности организации и работников по эксплуатации ОПО и техническая устойчивость производства</t>
  </si>
  <si>
    <t>Штат опасного производственного объекта  укомплектован квалифицированными работниками в соответствии с установленными требованиями.</t>
  </si>
  <si>
    <t>Укомплектован более 97% - 15; 
укомплектован на 90-97% - 7; 
укомплектован на 80-90% - 3; 
укомплектован менее 80% - 0; 
не применимо</t>
  </si>
  <si>
    <t xml:space="preserve">Предприятием принимаются меры для предотвращения проникновение на опасный производственный объект посторонних лиц. </t>
  </si>
  <si>
    <t>Обеспечение работников предприятия репеллентами.</t>
  </si>
  <si>
    <t>Создание на предприятии численностью более 50 работников Службы ОТ или введение должности специалиста по ОТ. Создание на предприятии численностью 50 и менее  работников Службы ОТ или введение должности специалиста по ОТ, либо наличие приказа о возложении (совмещении) обязанности по ОТ на специалиста имеющего соответсвующую подготовку и опыт.</t>
  </si>
  <si>
    <t>Наличие комплекта нормативно-правовых актов, содержащих требования охраны труда в соответствии со спецификой деятельности организации. Перечень документов по ОТ утвержден работодателем.</t>
  </si>
  <si>
    <t>Организация системы контроля за состоянием условий труда на рабочих местах (комиссия, персонал)</t>
  </si>
  <si>
    <t xml:space="preserve">Наличие ответственного лица за периодические осмотры состояния промышленных зданий и сооружений </t>
  </si>
  <si>
    <t>Обеспечение режима труда и отдыха в соответствии с законодательством (коллективный договор, правила внутреннего трудового распорядка)</t>
  </si>
  <si>
    <t>Наличие обязательного социального страхования работников от несчастных случаев на производстве и профессиональных заболеваний</t>
  </si>
  <si>
    <t>Во всех подразделениях организации – 10 
Комплект имеет устаревшие акты – 7 
В стадии формирования - 4 
Документы отсутствуют - 0
Не применимо</t>
  </si>
  <si>
    <t>Приказ + график + результаты - 20 
Приказ + график - 12 
Приказ - 7 
Нет - 0
Не применимо</t>
  </si>
  <si>
    <t>Наличие лицензии на осуществление конкретного вида деятельности в области промышленной безопасности, подлежащего лицензированию в соответствии с законодательством РФ;</t>
  </si>
  <si>
    <t>Имеются на 100% - 15;   
имеются на 75% - 10; 
имеются на 50%  – 5;   
имеются на 25% – 2;      
Нет – 0;    
Не применимо</t>
  </si>
  <si>
    <t>Наличие договора страхования риска ответственности за причинение вреда при эксплуатации опасного производственного объекта. Минимальный размер страховой суммы соответствует установленным значениям.</t>
  </si>
  <si>
    <t>Да - 10;     
Идет сбор документов – 5;      
Имеются замечания -2 
Нет – 0;                    
Не применимо</t>
  </si>
  <si>
    <t>Наличие положительного заключения экспертизы ПБ на проектную документацию на строительство, расширение, реконструкцию, техническое перевооружение, консервацию и ликвидацию опасных производственных объектов.</t>
  </si>
  <si>
    <t>Имеются на 100% - 10;   
имеются на 75% - 5; 
имеются на 50%  – 3;   
имеются на 25% – 2;      
Нет – 0;    
Не применимо</t>
  </si>
  <si>
    <t xml:space="preserve">Наличие положительного заключения экспертизы ПБ на здания и сооружения на опасных производственных объектах. </t>
  </si>
  <si>
    <t>Имеются на 100% - 10;   
имеются на 75% - 5; 
имеются на 50%  – 3;   
имеются на 25% – 2;      
Нет – 0;   
Не применимо</t>
  </si>
  <si>
    <t>2. Документация на технические устройства, применяемые на производственном объекте</t>
  </si>
  <si>
    <t>Наличие разрешения Ростехнадзора на применение ТУ на основании результатов проведенных приемочных испытаний и сертификата соответствия требованиям промышленной безопасности.</t>
  </si>
  <si>
    <t>Имеются на 100% - 15;   
имеются на 75% - 10; 
имеются на 50%  – 5;   
имеются на 25% – 2;     
Нет – 0;    
Не применимо</t>
  </si>
  <si>
    <t>Наличие положительного заключения экспертизы ПБ на технические устройства, применяемые на опасных производственных объектах, отработавшие нормативный срок.</t>
  </si>
  <si>
    <t>Имеются на 100% - 15;   
имеются на 75% - 7; 
имеются на 50%  – 4;   
имеются на 25% – 2;   
Нет – 0;    
Не применимо</t>
  </si>
  <si>
    <t>Наличие графиков профилактических работ  и технического обслуживания ТУ и контроль  выполнения качества и учета ремонтных и наладочных работ на опасных производственных объектах.</t>
  </si>
  <si>
    <t>Да - 20;                  
График имеется, нет документов по контролю качества работ – 10;  
Нет – 0;                     
Не применимо</t>
  </si>
  <si>
    <t xml:space="preserve">Наличие документов, подтверждающих своевременность технического обслуживания технических устройств. </t>
  </si>
  <si>
    <t>Имеются на 100% - 20;   
имеются на 75% - 15; 
имеются на 50%  – 10;   
имеются на 25% – 2;      
Нет – 0;    
Не применимо</t>
  </si>
  <si>
    <t>Наличие в тех. документации на ТУ условий и требований безопасной эксплуатации, методики проведения контрольных испытаний, данных по ресурсу и сроку эксплуатации, порядку тех. обслуживания, ремонта и диагностирования (требование к предприятию-изготовителю).</t>
  </si>
  <si>
    <t>Имеются на 100% - 10;   
имеются на 75% - 7; 
имеются на 50%  – 4;   
имеются на 25% – 2;      
Нет – 0;    
Не применимо</t>
  </si>
  <si>
    <t>Наличие регистрации конкретных видов (типов) технических устройств (сосуды под давлением, котлы, грузоподъемные краны) в органах Ростехнадзора.</t>
  </si>
  <si>
    <t xml:space="preserve">В установленном порядке на предприятии проводится работа по продлению срока безопасной эксплуатации технических устройств, по которым был достигнут установленный в технической документации срок эксплуатации. </t>
  </si>
  <si>
    <t>В полном объеме – 10
Только внутренним стандартам – 5
Не используются - 0
Не применимо</t>
  </si>
  <si>
    <t>Организация стирки, ремонта, сушки спецодежды.</t>
  </si>
  <si>
    <t>Выполняется в полном объеме- 10; 
С небольшими нарушениями  – 5; 
Со значительными нарушениями  – 3;
С крупными нарушениями  - 1; 
Не выполняется – 0; 
Не применимо</t>
  </si>
  <si>
    <t>Наличие нормативно-регулирующих документов в области пожарной безопасности,  обязательных для исполнения  на предприятии</t>
  </si>
  <si>
    <r>
      <t xml:space="preserve"> Распорядительным документом,  назначены должностные лица, ответственные за обеспечение пожарной безопасности</t>
    </r>
    <r>
      <rPr>
        <sz val="10"/>
        <rFont val="Times New Roman"/>
        <family val="1"/>
        <charset val="204"/>
      </rPr>
      <t>.</t>
    </r>
  </si>
  <si>
    <t>Распорядительным документом  назначены лица, ответственные за приобретение, ремонт, сохранность и готовность к действию первичных средств пожаротушения, за содержание и эксплуатацию установок пожаротушения и пожарной сигнализации</t>
  </si>
  <si>
    <t xml:space="preserve">Распорядительным документом определены места и установлен порядок хранения спецодежды </t>
  </si>
  <si>
    <t>Выполняется на 100% - 15; 
с небольшими нарушениями – 10; 
со значительными нарушениями – 2; 
не выполняется – 0; 
не применимо</t>
  </si>
  <si>
    <t>Предприятием обеспечивается выполнение требований промышленной безопасности к хранению опасных веществ.</t>
  </si>
  <si>
    <t>Соответствие использования СИЗ   и средств коллективной защиты работниками предприятия при выполнении профессиональных обязанностей внутренним нормативным документам.</t>
  </si>
  <si>
    <t xml:space="preserve"> </t>
  </si>
  <si>
    <t>Обеспечиваются – 10
Частично – 5 
Не обеспечиваются – 0
Не применимо</t>
  </si>
  <si>
    <t>Да - 10
В процессе -5
Нет - 0
Не применимо</t>
  </si>
  <si>
    <t>Централизованная стирка – 15;   
Выдаются СМС – 10;   
Домашняя стирка – 5;   
Нет стирки - 0; 
Не применимо</t>
  </si>
  <si>
    <t>Своевременно – 20 
Не своевременно -10 
Не поверяется - 0
Не применимо</t>
  </si>
  <si>
    <t>Перечень утвержден – 15
Пересматривается - 10
В разработке – 5
Нет - 0
Не применимо</t>
  </si>
  <si>
    <t>Полностью – 30 
С мелкими  нарушениями – 10 
С крупными нарушениями - 5 
Нет - 0
Не применимо</t>
  </si>
  <si>
    <t>В полном объеме – 10 
Имеются нарушения – 5 
Нет - 0
Не применимо</t>
  </si>
  <si>
    <t>Выполняются – 30 
С нарушениями – 10
Не выполняются - 0
Не применимо</t>
  </si>
  <si>
    <t>Выполняется   - 15; 
С  нарушениями  – 10; 
Не выполняется – 0; 
Не применимо</t>
  </si>
  <si>
    <t>Да  - 15;
На согласовании  – 10; 
В разработке – 5; 
Нет – 0;                     
Не применимо</t>
  </si>
  <si>
    <t xml:space="preserve">Выполняется  в полной мере - 10; 
Выполняется частично - 5;
Не выполняется – 0; 
Не применимо
</t>
  </si>
  <si>
    <t xml:space="preserve">Выполняется  в полной мере - 10;
 Выполняется частично - 5;
Не выполняется – 0; 
Не применимо
</t>
  </si>
  <si>
    <t xml:space="preserve">Выполняется  в полной мере - 30; 
Выполняется частично - 15;
Не выполняется – 0; 
Не применимо
</t>
  </si>
  <si>
    <t xml:space="preserve">Выполняется  в полной мере - 20; 
Выполняется частично - 10;
Не выполняется – 0; 
Не применимо
</t>
  </si>
  <si>
    <t>Имеются на 100% - 15;   
имеются на 75% - 7; 
имеются на 50%  – 4;   
имеются на 25% – 1;      
Нет – 0;    
Не применимо</t>
  </si>
  <si>
    <t>Исполняется полностью - 20;  
Частично – 10, 
Не исполняется – 0;    
Не применимо</t>
  </si>
  <si>
    <t>Имеются по всем авариям – 15    
Имеются не все - 10 
Отсутствуют – 0
Не применимо</t>
  </si>
  <si>
    <t xml:space="preserve">Наличие документации  в соответствии с Корпоративной программой по оздоровлению работников Компании </t>
  </si>
  <si>
    <t>Выполняется в полном объеме - 50; 
С небольшими нарушениями – 35; 
Со значительными нарушениями  – 10;
Не выполняется – 0; 
Не применимо</t>
  </si>
  <si>
    <t>Соответствует -50; 
С  нарушениями –30; 
Со значительными нарушениями - 10; 
Не выполняется – 0; 
Не применимо</t>
  </si>
  <si>
    <t xml:space="preserve">Проведение специальной оценки рабочих мест по условиям труда </t>
  </si>
  <si>
    <t>Отчет по результатам проверки</t>
  </si>
  <si>
    <t xml:space="preserve">Выполнение требований действующего законодательства по отношению к работникам появившемся на рабочем месте в состоянии алкогольного, наркотического и токсического опьянения. </t>
  </si>
  <si>
    <t>Пример Категория- Охрана труда, СИЗ</t>
  </si>
  <si>
    <t>Пример Категория- Промышленная безопасность</t>
  </si>
  <si>
    <t xml:space="preserve">Пример Категория- Организация медицинского обеспечения, охрана здоровья </t>
  </si>
  <si>
    <t>Пример Категория- Пожарная безопасность</t>
  </si>
  <si>
    <t>КРИТЕРИИ</t>
  </si>
  <si>
    <t>НОРМАТИВНЫЕ ССЫЛКИ</t>
  </si>
  <si>
    <t>ОЦЕНКА</t>
  </si>
  <si>
    <t>МАКС. БАЛЛ</t>
  </si>
  <si>
    <t>ФАКТ</t>
  </si>
  <si>
    <t>ТЕМА ПРОВЕРКИ (ОХРАНА ОКРУЖАЮЩЕЙ СРЕДЫ)</t>
  </si>
  <si>
    <t xml:space="preserve">1. ОБЩИЕ ТРЕБОВАНИЯ </t>
  </si>
  <si>
    <t>1.1.</t>
  </si>
  <si>
    <t>Документы, подтверждающие подготовку в области охраны окружающей среды и экологической безопасности руководителей организаций и специалистов, ответственных за принятие решений при осуществлении хозяйственной и иной деятельности, которая оказывает или может оказать негативное воздействие на окружающую среду</t>
  </si>
  <si>
    <t>Выполняется -10;
Частично - 5;
Не выполняется - 0.</t>
  </si>
  <si>
    <t>Частично - 5;</t>
  </si>
  <si>
    <t>Не выполнено - 0.</t>
  </si>
  <si>
    <t>1.2.</t>
  </si>
  <si>
    <t>Приказ о назначении лиц, ответственных за обращение с отходами, ведения их учета образования и движения</t>
  </si>
  <si>
    <t>1.3.</t>
  </si>
  <si>
    <t>Наличие свидетельства о постановке на Государственный учет объектов, оказывающих негативное воздействие на окружающую среду (согласно критериям отнесения объектов, оказывающих негативное воздействие на окружающую среду, к объектам I, II, III и IV категорий, утвержденных ПП №1029 от 28.09.2015)</t>
  </si>
  <si>
    <t>1.4.</t>
  </si>
  <si>
    <t>Наличие Программы производственного экологического контроля (для объектов НВОС I, II, III категорий) и ее соответсвие требованиям Приказа МПР №74 от 28.02.2018</t>
  </si>
  <si>
    <t>1.8.</t>
  </si>
  <si>
    <t>Отчет по выполнению  Программы производственного экологического контроля в государственные териториальные органы (уведомительный характер)</t>
  </si>
  <si>
    <t>2. ТРЕБОВАНИЯ К НАЛИЧИЮ РАЗРЕШИТЕЛЬНОЙ И НОРМАТИВНОЙ ДОКУМЕНТАЦИИ В ОБЛАСТИ ОХРАНЫ АТМОСФЕРНОГО ВОЗДУХА</t>
  </si>
  <si>
    <t>2.1.</t>
  </si>
  <si>
    <t>Расчет выбросов от стационарных источников для объектов НВОС для объектов 1-3 категории</t>
  </si>
  <si>
    <t>3. НАЛИЧИЕ И ВЕДЕНИЕ ДОКУМЕНТАЦИИ ПРИ ЭКСПЛУАТАЦИИ ГАЗООЧИСТНОГО ОБОРУДОВАНИЯ (ПРИ НАЛИЧИЕ ГОУ)</t>
  </si>
  <si>
    <t>3.1.</t>
  </si>
  <si>
    <t>Наличие реестра газоочистных установок на предприятии</t>
  </si>
  <si>
    <t>3.2.</t>
  </si>
  <si>
    <t>Наличие и ведение  технической документации при эксплуатации газоочистного оборудования: паспорта ГОУ, наличие программы проведения технического обслуживания, технического осмотра, проверки показателей работы ГОУ и плано-предупредительного ремонта, руководство (инструкцию) по эксплуатации ГОУ, протоколы исследований эффективности работы ГОУ, отчеты о проведение ТО, ППР.</t>
  </si>
  <si>
    <t>3.3.</t>
  </si>
  <si>
    <t>Приказ о назначении ответственного лица за эксплуатацию ГОУ</t>
  </si>
  <si>
    <t>4. ОХРАНА И ИСПОЛЬЗОВАНИЕ ЗЕМЕЛЬНЫХ РЕСУРСОВ</t>
  </si>
  <si>
    <t>4.1.</t>
  </si>
  <si>
    <t>Нарушение почвенно-растительного покрова, в следствии движения спецтехники вне земельных отводов, а также не согласованных с Обществом маршрутов движения.</t>
  </si>
  <si>
    <t>4.2.</t>
  </si>
  <si>
    <t xml:space="preserve">Захламление почвенно-растительного покрова, грунта отходами производства и потребления, химическими реагентами, сброс нечистот и т.п. </t>
  </si>
  <si>
    <t>4.3.</t>
  </si>
  <si>
    <t>Самовольное размещение имущества подрядной организации, зданий, строений, сооружений вне землеотвода.</t>
  </si>
  <si>
    <t>4.4.</t>
  </si>
  <si>
    <t>Утвержденные и согласованные Заказчиком Акт сдачи земельного участка и Схема расположения подрядной организации (производственная база, временный вахтовый городок и иные объекты, необходимые для выполнения договорных обязательств)</t>
  </si>
  <si>
    <t>Схема накопления снега на производственных участках, жилых городках утвержденная ответственными лицами предприятия и согласованная с куратором, ЦИТУ, отделом по ПБ и ОТ производственных процессов, ОПЭКиМ ООО "РН-Ванкор"</t>
  </si>
  <si>
    <t>4.5.</t>
  </si>
  <si>
    <t>Договор субаренды земельного участка (при заключении данного договора)</t>
  </si>
  <si>
    <t>4.7.</t>
  </si>
  <si>
    <t>Нарушение земель при выполнении работ с отступлением от проектных решений, повлекшее искусственные эррозионные процессы, заболачивание, подтопление и т.д.</t>
  </si>
  <si>
    <t>5. ОБРАЩЕНИЕ С ОТХОДАМИ ПРОИЗВОДСТВА И ПОТРЕБЛЕНИЯ</t>
  </si>
  <si>
    <t>5.1</t>
  </si>
  <si>
    <t xml:space="preserve">Наличие паспортов отходов I - IV классов опасности
</t>
  </si>
  <si>
    <t>5.2</t>
  </si>
  <si>
    <t xml:space="preserve">Наличие документов о квалификации, выданные по результатам прохождения профессионального обучения или получения дополнительного профессионального образования, необходимые для работы с отходами I - IV классов опасности, у лиц, которые допущены к сбору, транспортированию, обработке, утилизации, обезвреживанию, размещению отходов I - IV классов опасности
</t>
  </si>
  <si>
    <t>5.3</t>
  </si>
  <si>
    <t>Наличие лицензии на осуществление деятельности размещению и обезвреживанию отходов 1-4 кл. опасности (при осуществлении деятельности подлежащей лицензированию)</t>
  </si>
  <si>
    <t>5.4</t>
  </si>
  <si>
    <t>Наличие инструкций по обращению с отходами, включая инструкцию по обращению с отходами 1 класса опасности «Лампы ртутные, ртутно-кварцевые, люминесцентные, утратившие потребительские свойства», ознакомление персонала.</t>
  </si>
  <si>
    <t>5.5</t>
  </si>
  <si>
    <t>Наличие документации, подтверждающей ведение учета образовавшихся, использованных, обезвреженных, переданных другим лицам или полученных от других лиц, а также размещенных отходов, хранение материалов указанного учета.</t>
  </si>
  <si>
    <t>5.6</t>
  </si>
  <si>
    <t xml:space="preserve">Наличие заключенных договоров со специализированными организациями на передачу (утилизацию, захоронение, размещение) образующихся отходов. </t>
  </si>
  <si>
    <t>5.7</t>
  </si>
  <si>
    <t>Наличие подтверждающих документов по вывозу, передачи отходов</t>
  </si>
  <si>
    <t>5.8</t>
  </si>
  <si>
    <t>Справка-отчет в Росприроднадзор по движению отходов за 2019 год (в случае отнесения подрядных организаций к МСП, или объектам относящихся к 3, 4 категории негативного воздействия на окружающую среду).</t>
  </si>
  <si>
    <t>5.9</t>
  </si>
  <si>
    <t>Своевременный вывоз металлолома, вышедшей из строя техники и других отходов. Исключение фактов наличия неэксплуатируемой техники, являющейся источником загрязнения окружающей среды</t>
  </si>
  <si>
    <t>6. ВОДОПОЛЬЗОВАНИЕ, ОХРАНА ВОДНЫХ ОБЪЕКТОВ</t>
  </si>
  <si>
    <t>6.1</t>
  </si>
  <si>
    <t xml:space="preserve">Проведение работ по гидронамыву песка в соответсвии с ПСД
</t>
  </si>
  <si>
    <t>6.2</t>
  </si>
  <si>
    <t>Соблюдается ли запрет на размещение отвалов размываемых грунтов в границах прибрежных защитных полос</t>
  </si>
  <si>
    <t>6.3</t>
  </si>
  <si>
    <t>Не допущение сброса сточных вод в границах водоохранных зон</t>
  </si>
  <si>
    <t>6.4</t>
  </si>
  <si>
    <t xml:space="preserve">Выполнение мер по предотвращению попадания рыб и других водных биологических ресурсов в водозаборные сооружения
</t>
  </si>
  <si>
    <t>6.5</t>
  </si>
  <si>
    <t xml:space="preserve">Отсутвие в водоохранных зонах:
- автозаправочных станций, складов горюче-смазочных материалов (за исключением случаев, определенных пунктом 5 части 15 статьи 65 Водного кодекса Российской Федерации);
- станций технического обслуживания, используемых для технического осмотра и ремонта транспортных средств;
- осуществление мойки транспортных средств
</t>
  </si>
  <si>
    <t>6.6</t>
  </si>
  <si>
    <t>Наличие договора водопользования (при заборе воды)</t>
  </si>
  <si>
    <t>7. ЭКСПЛУАТАЦИЯ СТАНЦИЙ ОЧИСТКИ ХОЗБЫТОВЫХ И ПРОМЛИВНЕВЫХ СТОКОВ (ПРОВЕРКА КОС ПРИ СБРОСЕ СТОЧНЫХ ВОД В КОЛЛЕКТОР ОБЩЕСТВА)</t>
  </si>
  <si>
    <t>7.1.</t>
  </si>
  <si>
    <t>Наличие квалифицированного персонала, обслуживающего станции очистки хозбытовых и промливневых стоков</t>
  </si>
  <si>
    <t>7.2.</t>
  </si>
  <si>
    <t>Наличие и надлежащее ведение технологической документации (График ППР оборудования, Оперативный журнал, Журнал учета водоотведения средствами измерения, Журнал наработки часов оборудования, Акт ввода узлов учета (СОП), Журнал дефектов и неполадок станций, Перечень точек отбора проб, Технологическая схема, Режимная карта оборудования и т.д.)</t>
  </si>
  <si>
    <t>7.3.</t>
  </si>
  <si>
    <t xml:space="preserve">Наличие Приказов/Распоряжений о назначении ответственных лиц:
- за общее состояние и работу очистных сооружений;
- за качество сточной воды;
- ответственное за организацию и ведение лабораторных исследований;
- за поступлением, хранением и расходом реагентов, соблюдением технологического режима, состоянием оборудования и за соблюдением правил безопасности.
</t>
  </si>
  <si>
    <t>7.4.</t>
  </si>
  <si>
    <t>Наличие эксплуатационных инструкций на станции очистки сточных вод д</t>
  </si>
  <si>
    <t>7.5.</t>
  </si>
  <si>
    <t>Организация технологического и производственного контроля эффективности работы очистных сооружений по требуемой (проектной) степени очистки воды и обработки осадков.</t>
  </si>
  <si>
    <t>8. ЭКСПЛУАТАЦИЯ ВОДОЗАБОРНЫХ СООРУЖЕНИЙ</t>
  </si>
  <si>
    <t>8.1.</t>
  </si>
  <si>
    <t>Наличие эксплуатационных инструкций</t>
  </si>
  <si>
    <t>8.2.</t>
  </si>
  <si>
    <t>Наличие Акта ввода в эксплуатацию приборов учета, ведение журналов водопотребления.</t>
  </si>
  <si>
    <t>8.3.</t>
  </si>
  <si>
    <t>Оборудование водоприёмной части рыбозащитным устройством.</t>
  </si>
  <si>
    <t>9.ОТЧЕТНОСТЬ</t>
  </si>
  <si>
    <t>9.1.</t>
  </si>
  <si>
    <t>Внесение авансовых квартальных платежей за негативное воздействие на окружающую среду</t>
  </si>
  <si>
    <t>9.2.</t>
  </si>
  <si>
    <t>Внесение годовых платежей за негативное воздействие на окружающую среду за выбросы, сбросы, размещение отходов</t>
  </si>
  <si>
    <t>9.3.</t>
  </si>
  <si>
    <t>Отчетность 2-ТП (воздух) "Сведения об охране атмосферного воздуха"</t>
  </si>
  <si>
    <t>9.4.</t>
  </si>
  <si>
    <t>Отчетность 2-ТП (водхоз) "Сведения об использовании воды"</t>
  </si>
  <si>
    <t>9.5.</t>
  </si>
  <si>
    <t>Отчетность 2-ТП (отходы) "Сведения об образовании, обработке, утилизации, обезвреживании, транспортировании и размещении отходов"</t>
  </si>
  <si>
    <t>9.6.</t>
  </si>
  <si>
    <t>Декларация об оплате за негативное воздействие на окружающую среду установленной формы (НВОС)</t>
  </si>
  <si>
    <t>9.7.</t>
  </si>
  <si>
    <t>Отчет по выполнению  Программы производственного экологического контроля в государственные териториальные органы (для объектов 1-3 катергории НВОС)</t>
  </si>
  <si>
    <t>10. СОСТОЯНИЕ ТЕРРИТОРИИ</t>
  </si>
  <si>
    <t>10.1.</t>
  </si>
  <si>
    <t>Наличие мест (площадок) накопления отходов при эксплуатации зданий, сооружений и иных объектов, в процессе эксплуатации которых образуются отходы
 с учетом селективности накопления отходов</t>
  </si>
  <si>
    <t>10.2.</t>
  </si>
  <si>
    <t>Отсутствие фактов загрязнения территории отходами производства и потребления</t>
  </si>
  <si>
    <t>10.3.</t>
  </si>
  <si>
    <t>Отсутствие фактов загрязнения территории нефтепродуктами</t>
  </si>
  <si>
    <t>10.4.</t>
  </si>
  <si>
    <t>Наличие оборудованного септика</t>
  </si>
  <si>
    <t>10.5.</t>
  </si>
  <si>
    <t>Отсутствие фактов сброса сточных вод на рельеф</t>
  </si>
  <si>
    <t>10.6.</t>
  </si>
  <si>
    <t>Отсутствие несанкционированных места захоронения отходов производства и потребления, химических, взрывчатых, токсичных, отравляющих и ядовитых веществ,  в водоохранных зонах</t>
  </si>
  <si>
    <t>10.7</t>
  </si>
  <si>
    <t>Загрязнение водоемов, водотоков отходами, загрязненными сточными водами, химическими, токсичными и ядовитыми веществами</t>
  </si>
  <si>
    <t>10.8</t>
  </si>
  <si>
    <t>Место размещения ГСМ не соответствует требованиям НТД – не приняты меры для предотвращения возможных проливов, утечек на грунт, оперативной локализации и ликвидации разливов (нет гидроизоляции, обвалования, запаса сорбирующих материалов, информационных аншлагов).</t>
  </si>
  <si>
    <t>10.9</t>
  </si>
  <si>
    <t>Наличие КОС (согласно ПСД и договора)</t>
  </si>
  <si>
    <t>10.10</t>
  </si>
  <si>
    <t>Самовольный забор воды с водного объекта</t>
  </si>
  <si>
    <t>10.11</t>
  </si>
  <si>
    <t>Нарушение, деградация, уничтожение почвенно-растительного покрова.</t>
  </si>
  <si>
    <t>10.12</t>
  </si>
  <si>
    <t>Наличие не вывезенной древесины с мест рубок</t>
  </si>
  <si>
    <t>10.13</t>
  </si>
  <si>
    <t>Не осуществление штабелирования древесины</t>
  </si>
  <si>
    <t>10.14</t>
  </si>
  <si>
    <t>Места рубок не очищены от порубочных (лесосечных) остатков.</t>
  </si>
  <si>
    <t>10.15</t>
  </si>
  <si>
    <t>Не осуществляется мульчирование порубочных остатков (согласно ПСД)</t>
  </si>
  <si>
    <t>10.16</t>
  </si>
  <si>
    <t>Допускается складирование и размещение материалов и оборудования за пределами полосы земельного отвода под строительство трубопровода</t>
  </si>
  <si>
    <t>10.17</t>
  </si>
  <si>
    <t>В месте производства работ, допускаются выезды тяжелой техники за пределы полосы отвода.</t>
  </si>
  <si>
    <t>10.18</t>
  </si>
  <si>
    <t>Надлежащая эксплуатация объектов накопления буровых отходов</t>
  </si>
  <si>
    <t>10.19</t>
  </si>
  <si>
    <t>Наличие поверенных водоучитывающих приборов согласно договора водопользования</t>
  </si>
  <si>
    <t>10.20</t>
  </si>
  <si>
    <t>Наличие установки для обезвреживания отходов (при обезвреживании отходов)</t>
  </si>
  <si>
    <t>10.21.</t>
  </si>
  <si>
    <t>Наличие специализированной установки очистки сточных вод, повторного использования (согласно ПСД и договора)</t>
  </si>
  <si>
    <t>10.22</t>
  </si>
  <si>
    <t>Оборудование мест отбора проб на источниках выбросах согласно ППЭК</t>
  </si>
  <si>
    <t>10.23</t>
  </si>
  <si>
    <t>Соответствие ДРП экологическим требованиям, указанным в ППР</t>
  </si>
  <si>
    <t>В случае, если вопрос оценивается как неприменим, то его вес необходимо убрать из обоих столбцов (Макс. балл и Баллы)</t>
  </si>
  <si>
    <t>Сумма баллов</t>
  </si>
  <si>
    <t>Процент выполнения вычисляется по формуле: (сумма балов) х 100/(сумму максимальных баллов)</t>
  </si>
  <si>
    <t>Процент выполнения</t>
  </si>
  <si>
    <t>76-100 процентов</t>
  </si>
  <si>
    <t>Соответствует</t>
  </si>
  <si>
    <t>51-75 процентов</t>
  </si>
  <si>
    <t>Частично соответствует, необходим усиленный контроль</t>
  </si>
  <si>
    <t>0-50 процентов</t>
  </si>
  <si>
    <t>Не соответствует, необходима разработка корректирующих мероприятий</t>
  </si>
  <si>
    <t>Выполняется  - 9; 
Да,  частично   - 3; 
Отсутствуют – 0; 
Не применимо</t>
  </si>
  <si>
    <t>Наличие списка мест для курения и лиц, ответственных за их содержание утвержденный организационно-распорядительным документом по Обществу, с составлением схемы расположения мест для курения, которая согласована с подразделением пожарной охраны.</t>
  </si>
  <si>
    <t>Наличие для каждого объекта Общества, в том числе отдельно для каждого пожаровзрывоопасного и пожароопасного помещения категории А, Б, В1 производственного и складского назначения инструкции о мерах пожарной безопасности в соответствии с требованиями, установленными разделом XVIII Правил противопожарного режима в Российской Федерации. Инструкция о мерах пожарной безопасности должна быть вывешена на видных местах.</t>
  </si>
  <si>
    <t>Организована, работает  - 15; 
Организована (по документам), но не работает - 8;
Документы на согласовании - 4;                   
Отсутсвует – 0; 
Не применимо;</t>
  </si>
  <si>
    <t xml:space="preserve">Выполняется  - 22; 
Выполняется частично –5; 
Не выполняется – 0;
Не применимо
</t>
  </si>
  <si>
    <t xml:space="preserve">Выполняется  - 28; 
Выполняется частично –20;
Не выполняется – 0; 
Не применимо
</t>
  </si>
  <si>
    <t>Своевременное проведение  практических тренировок с работниками  задействованными для эвакуации при возникновении пожара (не реже одного раза в полугодие) на объектах с ночным и массовым пребыванием людей.</t>
  </si>
  <si>
    <t>Выполняется  - 6; 
Выполняется частично – 3; 
Не выполняется - 0                                                   
Не применимо</t>
  </si>
  <si>
    <t>Выполняется  - 10; 
Выполняется частично – 5; 
Не выполняется - 0                                                    
Не применимо</t>
  </si>
  <si>
    <t>Выполняется  - 5; 
Выполняется частично – 3; 
Не выполняется - 0                                                    
Не применимо</t>
  </si>
  <si>
    <t>Отсутствие  на чердаках, в подвалах и цокольных этажах, а также под свайным пространством зданий легковоспламеняющихся и горючих жидкостей, пороха, взрывчатых веществ, пиротехнических изделий, баллонов с горючими газами, товаров в аэрозольной упаковке и других пожаровзрывоопасные веществ и материалов</t>
  </si>
  <si>
    <t>Выполняется  - 6; 
Выполняется частично – 3; 
Не выполняется - 0                                                    
Не применимо</t>
  </si>
  <si>
    <t>Наличие колпаков (рассеивателей) на светильниках, предусмотренных их конструкцией, устройств тепловой защиты электроутюгов, электроплиток, электрочайников и других электронагревательных приборов, а также отсутствие или неисправность терморегуляторов, предусмотренных конструкцией.</t>
  </si>
  <si>
    <t>Наличие в  помещении диспетчерского пункта (КПП) телефонной связи и исправных ручных  электрических фонарей  на объектах с ночным (за исключением производственных и складских объектов защиты, жилых зданий, объектов с персоналом, осуществляющим круглосуточную охрану) и массовым пребыванием людей</t>
  </si>
  <si>
    <t>Выполнено в полной мере  - 6; 
Выполнено частично – 3; 
Не выполнено - 0;                                                      
Не применимо</t>
  </si>
  <si>
    <t>Наличие на видных местах  планов (схем) эвакуации людей в случае пожара (при единовременном нахождении на этаже более 10 человек, номерах гостиниц и общежитий)</t>
  </si>
  <si>
    <t>Выполнено в полной мере  - 11; 
Выполнено частично – 5; 
Не выполнено - 0;                                                      
Не применимо</t>
  </si>
  <si>
    <t>Наличие информационных знаков  с указанием местонахождения переносных огнетушителей, гидрантов, пожарных водоемов и т.п..</t>
  </si>
  <si>
    <t xml:space="preserve">Укрмлектованность пожарных щитов немеханизированным пожарным инструментом и инвентарем. </t>
  </si>
  <si>
    <t>Выполнено в полной мере  - 8; 
Выполнено частично – 3; 
Не выполнено - 0;                                                      
Не применимо</t>
  </si>
  <si>
    <t>Наличие и исправность автоматических систем пожарной сигнализации, автоматических установок пожаротушения.</t>
  </si>
  <si>
    <t>Выполняется  - 12; 
Выполняется частично – 5;
Не выполняется – 0; 
Не применимо</t>
  </si>
  <si>
    <t>Наличие в зданиях и сооружениях исполнительной документации на установки и системы противопожарной защиты объекта.</t>
  </si>
  <si>
    <t>Выполнено в полной мере  - 9; 
Выполнено частично – 3; 
Не выполнено - 0;                                                      
Не применимо</t>
  </si>
  <si>
    <t>Выполнено в полной мере  - 7; 
Выполнено частично – 3; 
Не выполнено - 0;                                                      
Не применимо</t>
  </si>
  <si>
    <t>Мобильные здания промышленного изготовления.</t>
  </si>
  <si>
    <t>Класс пожарной опасности строительных материалов внутренней отделки мобильных зданий (вагон-домов) должен быть не хуже КМ2, класс пожарной опасности строительных конструкций не хуже КО. Свойства пожарной опасности строительных материалов должны быть подтверждены соответствующими сертификатами. При использовании отделочных материалов из дерева обязательна заводская огнезащитная пропитка деревянных элементов не ниже I группы огнезащитной эффективности.</t>
  </si>
  <si>
    <t>Лестницы и площадки  входной группы имеют перила и ограждения. Ступени и настилы выполнены из материалов исключающих проскальзывание обуви при передвижении персонала.</t>
  </si>
  <si>
    <t xml:space="preserve">Выполняется  - 3; 
Выполняется частично – 1; 
Не выполняется - 0                                                    Не применимо
</t>
  </si>
  <si>
    <t>Парильное отделение вагона-бани должно оборудоваться перфорированным сухотрубом, выведенным в тамбур или непосредственно наружу, оборудованным соединительными полугайками для подключения передвижной пожарной техники.</t>
  </si>
  <si>
    <t>Расстояние от потолка до верха электропечи должно быть не менее 1,2 м. При меньшей величине необходимо на обшитом деревом потолке над нагревательным прибором устраивать экран из негорючего материала с зазором 50 мм до потолка и превышением размера печи не менее чем на 0,25 м.</t>
  </si>
  <si>
    <t xml:space="preserve">Наличие замеров оформленных соответствующим (протоколом) актом.
При эксплуатации электрических сетей зданий и сооружений с периодичностью не реже одного раза в три года должны производиться замеры сопротивления изоляции токоведущих частей силового и осветительного оборудования, а в помещениях с высокими температурами, влажными процессами или с наличием агрессивных сред – не реже одного раза в год. </t>
  </si>
  <si>
    <t xml:space="preserve">Выполняется  - 5; 
Выполняется частично – 1; 
Не выполняется - 0                                                    Не применимо
</t>
  </si>
  <si>
    <t>В месте присоединения наружной электропроводки к питающей электрической сети вагон-дома должны быть установлены аппараты защиты от тока короткого замыкания и устройство защитного отключения УЗО с установкой по току не выше 30 мА или автоматические выключатели дифференциального тока (дифференциальные автоматы).</t>
  </si>
  <si>
    <t>Подключение и электрическая проводка в мобильном здании (вагон-доме) выполнены с применением электрической сети системы TN-S кабелем с медными жилами в двойной изоляции. Ввод кабеля в здание и проходы через перегородки осуществляется через изоляционные трубы. Сечение электрических проводов должно подбираться на основании ПУЭ.</t>
  </si>
  <si>
    <t>В вагон-домах не используются электроприемники в условиях, не соответствующих требованиям инструкций предприятий-изготовителей, или имеющие неисправности, которые в соответствие с инструкцией по эксплуатации могут привести к пожару, а также не эксплуатируются электропровода и кабели с поврежденной или потерявшей защитные свойства изоляцией.</t>
  </si>
  <si>
    <t>Мощность электрического потребителя на одну розетку не должна превышать 2,2 кВт, а номинальный ток розетки должен быть не менее 16А. Совокупная установленная мощность не должна превышать паспортных значений, а автоматические выключатели должны обеспечивать селективность защиты.</t>
  </si>
  <si>
    <t>В вагон-домах не используются поврежденные электрические розетки, рубильники, другие электроустановочные изделия.</t>
  </si>
  <si>
    <t xml:space="preserve">Выполняется  - 6; 
Выполняется частично – 1; 
Не выполняется - 0                                                    Не применимо
</t>
  </si>
  <si>
    <t>Внутреннее освещение в мобильных зданиях (вагон-домах) должно быть только заводского исполнения с использованием светильников со степенью защиты от внешних воздействий не менее IP31  (по ГОСТ  14254), для помещений с повышенной влажностью (душевые, бани, сауны) не менее IP54.</t>
  </si>
  <si>
    <t>Соединение, ответвление и оконцевание жил проводов и кабелей производены при помощи опрессовки, сварки, пайки или сжимов (винтовых, болтовых и т.п.)</t>
  </si>
  <si>
    <t>Отопление мобильных зданий (вагон-домов) должно осуществляться стационарными электрическими обогревателями с терморегулятором (тепловым реле) заводского исполнения. Электрическое питание системы отопления должно осуществляться отдельной электрической цепью с собственным аппаратом защиты.</t>
  </si>
  <si>
    <t>В случае монтажа тепловых завес и  других электронагревательных приборов на горючих строительных конструкциях, защищено горючее основание листовым металлом по подкладке из негорючего теплоизоляционного материала толщиной не менее 4 мм. выступающим за границы нагревательного прибора не менее 0,1 м.</t>
  </si>
  <si>
    <t>Использование печей, работающих на жидком, твёрдом и газообразном топливе, в мобильных зданиях (вагон-домах) не допускается.</t>
  </si>
  <si>
    <t xml:space="preserve">Вагон-дом должен быть укомплектован двумя переносными порошковыми огнетушителями  с массой огнетушащего вещества не менее 4 кг каждый. При наличии в помещении вычислительной техники допускается применение углекислотных огнетушителей с массой огнетушащего вещества не менее 5 кг.    </t>
  </si>
  <si>
    <t xml:space="preserve">Выполняется  -6; 
Выполняется частично – 1; 
Не выполняется - 0                                                    Не применимо
</t>
  </si>
  <si>
    <t>Вагон-дом должен быть оборудованы автоматической системой пожарной сигнализации и системой оповещения людей о пожаре с дополнительным выводом на улицу световых и звуковых оповещателей. При невозможности установки автоматической системы пожарной сигнализации должны быть смонтированы автономные пожарные извещатели из расчета не менее двух на один отсек мобильного здания, за исключением тамбуров площадью менее 1м2, при условии отсутствия в тамбуре электрообогревателей и другого электрооборудования.</t>
  </si>
  <si>
    <t>На объекте должен храниться 10% запас автономных пожарных извещателей (но не менее 2 штук) и элементов питания к ним.</t>
  </si>
  <si>
    <t xml:space="preserve">Выполняется  - 6; 
Выполняется частично – 4; 
Не выполняется - 0                                                    Не применимо
</t>
  </si>
  <si>
    <t>ПРИЛОЖЕНИЕ 12. ФОРМА ЧЕК-ЛИСТА ПРОВЕРКИ ПОДРЯДНЫХ ОРГАНИЗАЦИЙ</t>
  </si>
  <si>
    <t xml:space="preserve">К ПОЛОЖЕНИЮ ООО "БНГРЭ" "ПОРЯДОК ВЗАИМОДЕЙСТВИЯ С ПОДРЯДНЫМИ ОРГАНИЗАЦИЯМИ В ОБЛАСТИ ПРОМЫШЛЕННОЙ И ПОЖАРНОЙ БЕЗОПАСНОСТИ, ОХРАНЫ ТРУДА И ОКРУЖАЮЩЕЙ СРЕДЫ" </t>
  </si>
  <si>
    <t>Утверждаю:
Руководитель отдела ОТ и ПБ ООО "БНГРЭ"
______________________________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</si>
</sst>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0"/>
      <name val="Arial Cyr"/>
      <charset val="204"/>
    </font>
    <font>
      <sz val="8"/>
      <name val="Arial Cyr"/>
      <charset val="204"/>
    </font>
    <font>
      <b/>
      <sz val="10"/>
      <name val="Arial Cyr"/>
      <charset val="204"/>
    </font>
    <font>
      <sz val="9"/>
      <name val="Arial Cyr"/>
      <charset val="204"/>
    </font>
    <font>
      <sz val="10"/>
      <name val="Arial Cyr"/>
      <charset val="204"/>
    </font>
    <font>
      <b/>
      <sz val="11"/>
      <name val="Arial Cyr"/>
      <charset val="204"/>
    </font>
    <font>
      <b/>
      <sz val="12"/>
      <name val="Arial Cyr"/>
      <charset val="204"/>
    </font>
    <font>
      <b/>
      <sz val="11"/>
      <color indexed="9"/>
      <name val="Arial Cyr"/>
      <charset val="204"/>
    </font>
    <font>
      <sz val="11"/>
      <name val="Arial Cyr"/>
      <charset val="204"/>
    </font>
    <font>
      <sz val="10"/>
      <name val="Arial Cyr"/>
      <family val="2"/>
      <charset val="204"/>
    </font>
    <font>
      <b/>
      <sz val="9"/>
      <color indexed="10"/>
      <name val="Times New Roman"/>
      <family val="1"/>
      <charset val="204"/>
    </font>
    <font>
      <sz val="10"/>
      <name val="Times New Roman"/>
      <family val="1"/>
      <charset val="204"/>
    </font>
    <font>
      <sz val="9"/>
      <name val="Times New Roman"/>
      <family val="1"/>
      <charset val="204"/>
    </font>
    <font>
      <sz val="10"/>
      <color indexed="9"/>
      <name val="Arial Cyr"/>
      <charset val="204"/>
    </font>
    <font>
      <b/>
      <sz val="9"/>
      <name val="Times New Roman"/>
      <family val="1"/>
      <charset val="204"/>
    </font>
    <font>
      <b/>
      <sz val="10"/>
      <name val="Times New Roman"/>
      <family val="1"/>
      <charset val="204"/>
    </font>
    <font>
      <sz val="8"/>
      <name val="Times New Roman"/>
      <family val="1"/>
      <charset val="204"/>
    </font>
    <font>
      <b/>
      <sz val="11"/>
      <color indexed="10"/>
      <name val="Arial Cyr"/>
      <charset val="204"/>
    </font>
    <font>
      <b/>
      <sz val="12"/>
      <color indexed="10"/>
      <name val="Arial Cyr"/>
      <charset val="204"/>
    </font>
    <font>
      <b/>
      <sz val="16"/>
      <name val="Arial Cyr"/>
      <charset val="204"/>
    </font>
    <font>
      <b/>
      <sz val="11"/>
      <color indexed="10"/>
      <name val="Times New Roman"/>
      <family val="1"/>
      <charset val="204"/>
    </font>
    <font>
      <sz val="11"/>
      <color indexed="10"/>
      <name val="Times New Roman"/>
      <family val="1"/>
      <charset val="204"/>
    </font>
    <font>
      <b/>
      <sz val="12"/>
      <name val="Times New Roman"/>
      <family val="1"/>
      <charset val="204"/>
    </font>
    <font>
      <sz val="16"/>
      <name val="Times New Roman"/>
      <family val="1"/>
      <charset val="204"/>
    </font>
    <font>
      <b/>
      <sz val="16"/>
      <name val="Times New Roman"/>
      <family val="1"/>
      <charset val="204"/>
    </font>
    <font>
      <b/>
      <sz val="9"/>
      <color indexed="9"/>
      <name val="Times New Roman"/>
      <family val="1"/>
      <charset val="204"/>
    </font>
    <font>
      <sz val="20"/>
      <name val="Times New Roman"/>
      <family val="1"/>
      <charset val="204"/>
    </font>
    <font>
      <sz val="14"/>
      <name val="Times New Roman"/>
      <family val="1"/>
      <charset val="204"/>
    </font>
    <font>
      <b/>
      <sz val="14"/>
      <color indexed="12"/>
      <name val="Times New Roman"/>
      <family val="1"/>
      <charset val="204"/>
    </font>
    <font>
      <b/>
      <sz val="14"/>
      <name val="Times New Roman"/>
      <family val="1"/>
      <charset val="204"/>
    </font>
    <font>
      <b/>
      <sz val="10"/>
      <color indexed="9"/>
      <name val="Times New Roman"/>
      <family val="1"/>
      <charset val="204"/>
    </font>
    <font>
      <sz val="10"/>
      <color indexed="13"/>
      <name val="Times New Roman"/>
      <family val="1"/>
      <charset val="204"/>
    </font>
    <font>
      <b/>
      <sz val="12"/>
      <name val="Arial"/>
      <family val="2"/>
      <charset val="204"/>
    </font>
    <font>
      <b/>
      <sz val="10"/>
      <name val="Arial"/>
      <family val="2"/>
      <charset val="204"/>
    </font>
    <font>
      <b/>
      <sz val="8"/>
      <name val="Arial"/>
      <family val="2"/>
      <charset val="204"/>
    </font>
    <font>
      <b/>
      <sz val="7"/>
      <name val="Arial"/>
      <family val="2"/>
      <charset val="204"/>
    </font>
    <font>
      <b/>
      <i/>
      <sz val="10"/>
      <name val="Times New Roman"/>
      <family val="1"/>
      <charset val="204"/>
    </font>
    <font>
      <sz val="12"/>
      <name val="Times New Roman"/>
      <family val="1"/>
      <charset val="204"/>
    </font>
    <font>
      <sz val="10"/>
      <color rgb="FFFF0000"/>
      <name val="Times New Roman"/>
      <family val="1"/>
      <charset val="204"/>
    </font>
    <font>
      <sz val="9"/>
      <color rgb="FFFF0000"/>
      <name val="Times New Roman"/>
      <family val="1"/>
      <charset val="204"/>
    </font>
    <font>
      <b/>
      <sz val="12"/>
      <name val="Calibri"/>
      <family val="2"/>
      <charset val="204"/>
      <scheme val="minor"/>
    </font>
    <font>
      <sz val="10"/>
      <name val="Calibri"/>
      <family val="2"/>
      <charset val="204"/>
      <scheme val="minor"/>
    </font>
    <font>
      <b/>
      <sz val="10"/>
      <name val="Calibri"/>
      <family val="2"/>
      <charset val="204"/>
      <scheme val="minor"/>
    </font>
  </fonts>
  <fills count="18">
    <fill>
      <patternFill patternType="none"/>
    </fill>
    <fill>
      <patternFill patternType="gray125"/>
    </fill>
    <fill>
      <patternFill patternType="solid">
        <fgColor indexed="48"/>
        <bgColor indexed="64"/>
      </patternFill>
    </fill>
    <fill>
      <patternFill patternType="solid">
        <fgColor indexed="9"/>
        <bgColor indexed="64"/>
      </patternFill>
    </fill>
    <fill>
      <patternFill patternType="solid">
        <fgColor indexed="46"/>
        <bgColor indexed="64"/>
      </patternFill>
    </fill>
    <fill>
      <patternFill patternType="solid">
        <fgColor indexed="51"/>
        <bgColor indexed="64"/>
      </patternFill>
    </fill>
    <fill>
      <patternFill patternType="solid">
        <fgColor indexed="54"/>
        <bgColor indexed="64"/>
      </patternFill>
    </fill>
    <fill>
      <patternFill patternType="solid">
        <fgColor indexed="52"/>
        <bgColor indexed="64"/>
      </patternFill>
    </fill>
    <fill>
      <patternFill patternType="solid">
        <fgColor indexed="43"/>
        <bgColor indexed="64"/>
      </patternFill>
    </fill>
    <fill>
      <patternFill patternType="solid">
        <fgColor indexed="13"/>
        <bgColor indexed="64"/>
      </patternFill>
    </fill>
    <fill>
      <patternFill patternType="solid">
        <fgColor indexed="45"/>
        <bgColor indexed="64"/>
      </patternFill>
    </fill>
    <fill>
      <patternFill patternType="solid">
        <fgColor indexed="22"/>
        <bgColor indexed="64"/>
      </patternFill>
    </fill>
    <fill>
      <patternFill patternType="solid">
        <fgColor indexed="10"/>
        <bgColor indexed="64"/>
      </patternFill>
    </fill>
    <fill>
      <patternFill patternType="solid">
        <fgColor theme="0"/>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thin">
        <color indexed="64"/>
      </top>
      <bottom/>
      <diagonal/>
    </border>
    <border>
      <left/>
      <right/>
      <top style="thin">
        <color indexed="64"/>
      </top>
      <bottom style="medium">
        <color indexed="64"/>
      </bottom>
      <diagonal/>
    </border>
    <border>
      <left/>
      <right style="medium">
        <color indexed="64"/>
      </right>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medium">
        <color indexed="64"/>
      </bottom>
      <diagonal/>
    </border>
    <border>
      <left style="thick">
        <color indexed="64"/>
      </left>
      <right style="medium">
        <color indexed="64"/>
      </right>
      <top style="thick">
        <color indexed="64"/>
      </top>
      <bottom style="thick">
        <color indexed="64"/>
      </bottom>
      <diagonal/>
    </border>
    <border>
      <left/>
      <right style="medium">
        <color indexed="64"/>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right style="thick">
        <color indexed="64"/>
      </right>
      <top/>
      <bottom style="medium">
        <color indexed="64"/>
      </bottom>
      <diagonal/>
    </border>
    <border>
      <left/>
      <right style="medium">
        <color indexed="64"/>
      </right>
      <top/>
      <bottom style="thick">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bottom/>
      <diagonal/>
    </border>
    <border>
      <left/>
      <right/>
      <top/>
      <bottom style="medium">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style="thick">
        <color indexed="64"/>
      </left>
      <right/>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thick">
        <color indexed="64"/>
      </right>
      <top style="medium">
        <color indexed="64"/>
      </top>
      <bottom style="thick">
        <color indexed="64"/>
      </bottom>
      <diagonal/>
    </border>
    <border>
      <left style="medium">
        <color indexed="64"/>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top style="thick">
        <color indexed="64"/>
      </top>
      <bottom/>
      <diagonal/>
    </border>
    <border>
      <left/>
      <right/>
      <top style="thick">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top style="medium">
        <color indexed="64"/>
      </top>
      <bottom style="medium">
        <color indexed="64"/>
      </bottom>
      <diagonal/>
    </border>
    <border>
      <left style="thick">
        <color indexed="64"/>
      </left>
      <right/>
      <top/>
      <bottom/>
      <diagonal/>
    </border>
    <border>
      <left/>
      <right style="thick">
        <color indexed="64"/>
      </right>
      <top/>
      <bottom/>
      <diagonal/>
    </border>
    <border>
      <left style="medium">
        <color indexed="64"/>
      </left>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s>
  <cellStyleXfs count="1">
    <xf numFmtId="0" fontId="0" fillId="0" borderId="0"/>
  </cellStyleXfs>
  <cellXfs count="396">
    <xf numFmtId="0" fontId="0" fillId="0" borderId="0" xfId="0"/>
    <xf numFmtId="0" fontId="2" fillId="0" borderId="0" xfId="0" applyFont="1"/>
    <xf numFmtId="0" fontId="0" fillId="0" borderId="1" xfId="0" applyBorder="1" applyAlignment="1">
      <alignment vertical="top" wrapText="1"/>
    </xf>
    <xf numFmtId="0" fontId="0" fillId="0" borderId="1" xfId="0" applyBorder="1"/>
    <xf numFmtId="0" fontId="0" fillId="0" borderId="1" xfId="0" applyBorder="1" applyAlignment="1">
      <alignment horizontal="center" vertical="top" wrapText="1"/>
    </xf>
    <xf numFmtId="0" fontId="0" fillId="0" borderId="1" xfId="0" applyBorder="1" applyAlignment="1">
      <alignment horizontal="center"/>
    </xf>
    <xf numFmtId="0" fontId="0" fillId="0" borderId="1" xfId="0" applyFill="1" applyBorder="1" applyAlignment="1">
      <alignment horizontal="center"/>
    </xf>
    <xf numFmtId="0" fontId="0" fillId="0" borderId="1" xfId="0" applyFill="1" applyBorder="1" applyAlignment="1">
      <alignment horizontal="center" vertical="top" wrapText="1"/>
    </xf>
    <xf numFmtId="0" fontId="7" fillId="2" borderId="2" xfId="0" applyFont="1" applyFill="1" applyBorder="1" applyAlignment="1">
      <alignment horizontal="center" vertical="top" wrapText="1"/>
    </xf>
    <xf numFmtId="0" fontId="7" fillId="2" borderId="1" xfId="0" applyFont="1" applyFill="1" applyBorder="1" applyAlignment="1">
      <alignment horizontal="center" vertical="top" wrapText="1"/>
    </xf>
    <xf numFmtId="0" fontId="0" fillId="0" borderId="1" xfId="0" applyFill="1" applyBorder="1" applyAlignment="1">
      <alignment vertical="top" wrapText="1"/>
    </xf>
    <xf numFmtId="0" fontId="0" fillId="0" borderId="0" xfId="0" applyFill="1"/>
    <xf numFmtId="0" fontId="7" fillId="2" borderId="3" xfId="0" applyFont="1" applyFill="1" applyBorder="1" applyAlignment="1">
      <alignment horizontal="center" vertical="top" wrapText="1"/>
    </xf>
    <xf numFmtId="0" fontId="7" fillId="2" borderId="4" xfId="0" applyFont="1" applyFill="1" applyBorder="1" applyAlignment="1">
      <alignment horizontal="center" vertical="top" wrapText="1"/>
    </xf>
    <xf numFmtId="0" fontId="7" fillId="2" borderId="5" xfId="0" applyFont="1" applyFill="1" applyBorder="1" applyAlignment="1">
      <alignment horizontal="center" vertical="top" wrapText="1"/>
    </xf>
    <xf numFmtId="0" fontId="7" fillId="2" borderId="6" xfId="0" applyFont="1" applyFill="1" applyBorder="1" applyAlignment="1">
      <alignment horizontal="center" vertical="top" wrapText="1"/>
    </xf>
    <xf numFmtId="0" fontId="8" fillId="0" borderId="1" xfId="0" applyFont="1" applyFill="1" applyBorder="1" applyAlignment="1">
      <alignment horizontal="center" vertical="top" wrapText="1"/>
    </xf>
    <xf numFmtId="0" fontId="11" fillId="0" borderId="1" xfId="0" applyFont="1" applyBorder="1" applyAlignment="1">
      <alignment vertical="top" wrapText="1"/>
    </xf>
    <xf numFmtId="0" fontId="12" fillId="0" borderId="1" xfId="0" applyFont="1" applyFill="1" applyBorder="1" applyAlignment="1">
      <alignment vertical="top" wrapText="1"/>
    </xf>
    <xf numFmtId="0" fontId="12" fillId="0" borderId="1" xfId="0" applyFont="1" applyBorder="1" applyAlignment="1">
      <alignment vertical="top" wrapText="1"/>
    </xf>
    <xf numFmtId="0" fontId="12" fillId="0" borderId="1" xfId="0" applyFont="1" applyBorder="1" applyAlignment="1">
      <alignment horizontal="center" vertical="center" wrapText="1"/>
    </xf>
    <xf numFmtId="0" fontId="3" fillId="0" borderId="0" xfId="0" applyFont="1"/>
    <xf numFmtId="0" fontId="12" fillId="0" borderId="1" xfId="0" applyFont="1" applyFill="1" applyBorder="1" applyAlignment="1">
      <alignment horizontal="center" vertical="center" wrapText="1"/>
    </xf>
    <xf numFmtId="0" fontId="11" fillId="0" borderId="1" xfId="0" applyFont="1" applyBorder="1" applyAlignment="1">
      <alignment wrapText="1"/>
    </xf>
    <xf numFmtId="0" fontId="11" fillId="0" borderId="1" xfId="0" applyFont="1" applyBorder="1" applyAlignment="1">
      <alignment horizontal="center" vertical="center"/>
    </xf>
    <xf numFmtId="0" fontId="12" fillId="0" borderId="1" xfId="0" applyFont="1" applyBorder="1" applyAlignment="1">
      <alignment horizontal="justify" vertical="top" wrapText="1"/>
    </xf>
    <xf numFmtId="0" fontId="13" fillId="2" borderId="4" xfId="0" applyFont="1" applyFill="1" applyBorder="1" applyAlignment="1">
      <alignment vertical="top"/>
    </xf>
    <xf numFmtId="0" fontId="7" fillId="2" borderId="0" xfId="0" applyFont="1" applyFill="1" applyBorder="1" applyAlignment="1">
      <alignment horizontal="center" vertical="top" wrapText="1"/>
    </xf>
    <xf numFmtId="0" fontId="12" fillId="0" borderId="7" xfId="0" applyFont="1" applyBorder="1" applyAlignment="1">
      <alignment vertical="top" wrapText="1"/>
    </xf>
    <xf numFmtId="0" fontId="14" fillId="0" borderId="1" xfId="0" applyFont="1" applyBorder="1" applyAlignment="1">
      <alignment horizontal="center" vertical="center" wrapText="1"/>
    </xf>
    <xf numFmtId="0" fontId="0" fillId="0" borderId="0" xfId="0" applyFill="1" applyBorder="1" applyAlignment="1">
      <alignment vertical="top" wrapText="1"/>
    </xf>
    <xf numFmtId="0" fontId="11" fillId="0" borderId="8" xfId="0" applyFont="1" applyBorder="1" applyAlignment="1">
      <alignment vertical="top" wrapText="1"/>
    </xf>
    <xf numFmtId="0" fontId="11" fillId="0" borderId="1" xfId="0" applyFont="1" applyFill="1" applyBorder="1" applyAlignment="1">
      <alignment vertical="top" wrapText="1"/>
    </xf>
    <xf numFmtId="0" fontId="11" fillId="0" borderId="1" xfId="0" applyFont="1" applyBorder="1"/>
    <xf numFmtId="0" fontId="11" fillId="0" borderId="6" xfId="0" applyFont="1" applyBorder="1" applyAlignment="1">
      <alignment vertical="top" wrapText="1"/>
    </xf>
    <xf numFmtId="0" fontId="11" fillId="0" borderId="6"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7" xfId="0" applyFont="1" applyBorder="1" applyAlignment="1">
      <alignment horizontal="justify" vertical="top" wrapText="1"/>
    </xf>
    <xf numFmtId="0" fontId="18" fillId="0" borderId="0" xfId="0" applyFont="1"/>
    <xf numFmtId="0" fontId="12" fillId="3" borderId="6" xfId="0" applyFont="1" applyFill="1" applyBorder="1" applyAlignment="1">
      <alignment wrapText="1"/>
    </xf>
    <xf numFmtId="0" fontId="12" fillId="3" borderId="9" xfId="0" applyFont="1" applyFill="1" applyBorder="1" applyAlignment="1">
      <alignment vertical="top" wrapText="1"/>
    </xf>
    <xf numFmtId="0" fontId="12" fillId="0" borderId="10" xfId="0" applyFont="1" applyBorder="1" applyAlignment="1">
      <alignment wrapText="1"/>
    </xf>
    <xf numFmtId="0" fontId="12" fillId="0" borderId="10" xfId="0" applyFont="1" applyBorder="1" applyAlignment="1">
      <alignment horizontal="center" wrapText="1"/>
    </xf>
    <xf numFmtId="0" fontId="12" fillId="3" borderId="6" xfId="0" applyFont="1" applyFill="1" applyBorder="1" applyAlignment="1">
      <alignment horizontal="left" wrapText="1"/>
    </xf>
    <xf numFmtId="0" fontId="11" fillId="3" borderId="11" xfId="0" applyFont="1" applyFill="1" applyBorder="1" applyAlignment="1">
      <alignment wrapText="1"/>
    </xf>
    <xf numFmtId="0" fontId="12" fillId="0" borderId="12" xfId="0" applyFont="1" applyFill="1" applyBorder="1" applyAlignment="1">
      <alignment horizontal="justify" vertical="top" wrapText="1"/>
    </xf>
    <xf numFmtId="0" fontId="12" fillId="0" borderId="7" xfId="0" applyFont="1" applyFill="1" applyBorder="1" applyAlignment="1">
      <alignment horizontal="left" vertical="top" wrapText="1"/>
    </xf>
    <xf numFmtId="0" fontId="12" fillId="0" borderId="12" xfId="0" applyFont="1" applyBorder="1" applyAlignment="1">
      <alignment horizontal="justify" vertical="top" wrapText="1"/>
    </xf>
    <xf numFmtId="0" fontId="12" fillId="0" borderId="7" xfId="0" applyFont="1" applyFill="1" applyBorder="1" applyAlignment="1">
      <alignment horizontal="justify" vertical="top" wrapText="1"/>
    </xf>
    <xf numFmtId="0" fontId="11" fillId="3" borderId="13" xfId="0" applyFont="1" applyFill="1" applyBorder="1" applyAlignment="1">
      <alignment wrapText="1"/>
    </xf>
    <xf numFmtId="0" fontId="11" fillId="3" borderId="7" xfId="0" applyFont="1" applyFill="1" applyBorder="1" applyAlignment="1">
      <alignment wrapText="1"/>
    </xf>
    <xf numFmtId="0" fontId="12" fillId="0" borderId="1" xfId="0" applyFont="1" applyFill="1" applyBorder="1" applyAlignment="1">
      <alignment horizontal="justify" vertical="top" wrapText="1"/>
    </xf>
    <xf numFmtId="0" fontId="11" fillId="3" borderId="9" xfId="0" applyFont="1" applyFill="1" applyBorder="1" applyAlignment="1">
      <alignment wrapText="1"/>
    </xf>
    <xf numFmtId="0" fontId="11" fillId="3" borderId="14" xfId="0" applyFont="1" applyFill="1" applyBorder="1" applyAlignment="1">
      <alignment wrapText="1"/>
    </xf>
    <xf numFmtId="0" fontId="12" fillId="0" borderId="1" xfId="0" applyFont="1" applyBorder="1" applyAlignment="1">
      <alignment horizontal="left" vertical="top" wrapText="1"/>
    </xf>
    <xf numFmtId="0" fontId="11" fillId="4" borderId="14" xfId="0" applyFont="1" applyFill="1" applyBorder="1" applyAlignment="1">
      <alignment wrapText="1"/>
    </xf>
    <xf numFmtId="0" fontId="11" fillId="4" borderId="15" xfId="0" applyFont="1" applyFill="1" applyBorder="1"/>
    <xf numFmtId="0" fontId="15" fillId="4" borderId="15" xfId="0" applyFont="1" applyFill="1" applyBorder="1" applyAlignment="1">
      <alignment horizontal="center"/>
    </xf>
    <xf numFmtId="0" fontId="11" fillId="5" borderId="0" xfId="0" applyFont="1" applyFill="1" applyAlignment="1">
      <alignment wrapText="1"/>
    </xf>
    <xf numFmtId="0" fontId="22" fillId="5" borderId="0" xfId="0" applyFont="1" applyFill="1" applyAlignment="1"/>
    <xf numFmtId="0" fontId="11" fillId="5" borderId="0" xfId="0" applyFont="1" applyFill="1"/>
    <xf numFmtId="0" fontId="15" fillId="5" borderId="0" xfId="0" applyFont="1" applyFill="1" applyAlignment="1">
      <alignment horizontal="center"/>
    </xf>
    <xf numFmtId="0" fontId="25" fillId="6" borderId="1" xfId="0" applyFont="1" applyFill="1" applyBorder="1" applyAlignment="1">
      <alignment horizontal="center" vertical="top" wrapText="1"/>
    </xf>
    <xf numFmtId="0" fontId="25" fillId="6" borderId="6" xfId="0" applyFont="1" applyFill="1" applyBorder="1" applyAlignment="1">
      <alignment horizontal="center" vertical="top" wrapText="1"/>
    </xf>
    <xf numFmtId="0" fontId="12" fillId="3" borderId="11" xfId="0" applyFont="1" applyFill="1" applyBorder="1" applyAlignment="1">
      <alignment vertical="top" wrapText="1"/>
    </xf>
    <xf numFmtId="0" fontId="12" fillId="3" borderId="13" xfId="0" applyFont="1" applyFill="1" applyBorder="1" applyAlignment="1">
      <alignment vertical="top" wrapText="1"/>
    </xf>
    <xf numFmtId="0" fontId="11" fillId="7" borderId="0" xfId="0" applyFont="1" applyFill="1" applyAlignment="1">
      <alignment wrapText="1"/>
    </xf>
    <xf numFmtId="0" fontId="22" fillId="7" borderId="0" xfId="0" applyFont="1" applyFill="1" applyAlignment="1"/>
    <xf numFmtId="0" fontId="11" fillId="7" borderId="0" xfId="0" applyFont="1" applyFill="1"/>
    <xf numFmtId="0" fontId="15" fillId="7" borderId="0" xfId="0" applyFont="1" applyFill="1" applyAlignment="1">
      <alignment horizontal="center"/>
    </xf>
    <xf numFmtId="0" fontId="22" fillId="3" borderId="13" xfId="0" applyFont="1" applyFill="1" applyBorder="1" applyAlignment="1" applyProtection="1">
      <alignment horizontal="center"/>
      <protection locked="0"/>
    </xf>
    <xf numFmtId="0" fontId="11" fillId="4" borderId="0" xfId="0" applyFont="1" applyFill="1" applyAlignment="1">
      <alignment wrapText="1"/>
    </xf>
    <xf numFmtId="0" fontId="11" fillId="4" borderId="0" xfId="0" applyFont="1" applyFill="1"/>
    <xf numFmtId="0" fontId="15" fillId="4" borderId="16" xfId="0" applyFont="1" applyFill="1" applyBorder="1" applyAlignment="1">
      <alignment horizontal="center"/>
    </xf>
    <xf numFmtId="0" fontId="11" fillId="8" borderId="0" xfId="0" applyFont="1" applyFill="1" applyAlignment="1">
      <alignment wrapText="1"/>
    </xf>
    <xf numFmtId="0" fontId="11" fillId="8" borderId="0" xfId="0" applyFont="1" applyFill="1"/>
    <xf numFmtId="0" fontId="24" fillId="8" borderId="0" xfId="0" applyFont="1" applyFill="1" applyBorder="1" applyAlignment="1" applyProtection="1">
      <alignment horizontal="center"/>
      <protection hidden="1"/>
    </xf>
    <xf numFmtId="0" fontId="11" fillId="4" borderId="17" xfId="0" applyFont="1" applyFill="1" applyBorder="1" applyAlignment="1">
      <alignment wrapText="1"/>
    </xf>
    <xf numFmtId="0" fontId="11" fillId="4" borderId="17" xfId="0" applyFont="1" applyFill="1" applyBorder="1"/>
    <xf numFmtId="0" fontId="11" fillId="9" borderId="0" xfId="0" applyFont="1" applyFill="1" applyAlignment="1">
      <alignment wrapText="1"/>
    </xf>
    <xf numFmtId="0" fontId="11" fillId="9" borderId="0" xfId="0" applyFont="1" applyFill="1"/>
    <xf numFmtId="0" fontId="24" fillId="9" borderId="0" xfId="0" applyFont="1" applyFill="1" applyBorder="1" applyAlignment="1" applyProtection="1">
      <alignment horizontal="center"/>
      <protection hidden="1"/>
    </xf>
    <xf numFmtId="0" fontId="11" fillId="4" borderId="0" xfId="0" applyFont="1" applyFill="1" applyBorder="1" applyAlignment="1">
      <alignment wrapText="1"/>
    </xf>
    <xf numFmtId="0" fontId="11" fillId="4" borderId="0" xfId="0" applyFont="1" applyFill="1" applyBorder="1"/>
    <xf numFmtId="0" fontId="15" fillId="4" borderId="18" xfId="0" applyFont="1" applyFill="1" applyBorder="1" applyAlignment="1" applyProtection="1">
      <alignment horizontal="center"/>
      <protection hidden="1"/>
    </xf>
    <xf numFmtId="0" fontId="11" fillId="10" borderId="0" xfId="0" applyFont="1" applyFill="1" applyBorder="1" applyAlignment="1">
      <alignment wrapText="1"/>
    </xf>
    <xf numFmtId="0" fontId="11" fillId="10" borderId="0" xfId="0" applyFont="1" applyFill="1" applyBorder="1"/>
    <xf numFmtId="0" fontId="26" fillId="10" borderId="0" xfId="0" applyFont="1" applyFill="1" applyBorder="1" applyAlignment="1" applyProtection="1">
      <alignment horizontal="center"/>
      <protection hidden="1"/>
    </xf>
    <xf numFmtId="0" fontId="26" fillId="10" borderId="0" xfId="0" applyFont="1" applyFill="1" applyBorder="1" applyAlignment="1" applyProtection="1">
      <protection hidden="1"/>
    </xf>
    <xf numFmtId="0" fontId="15" fillId="10" borderId="18" xfId="0" applyFont="1" applyFill="1" applyBorder="1" applyAlignment="1" applyProtection="1">
      <alignment horizontal="center"/>
      <protection hidden="1"/>
    </xf>
    <xf numFmtId="0" fontId="12" fillId="0" borderId="19" xfId="0" applyFont="1" applyBorder="1" applyAlignment="1">
      <alignment horizontal="center" wrapText="1"/>
    </xf>
    <xf numFmtId="9" fontId="22" fillId="3" borderId="7" xfId="0" applyNumberFormat="1" applyFont="1" applyFill="1" applyBorder="1" applyProtection="1">
      <protection hidden="1"/>
    </xf>
    <xf numFmtId="9" fontId="22" fillId="0" borderId="19" xfId="0" applyNumberFormat="1" applyFont="1" applyBorder="1" applyProtection="1">
      <protection hidden="1"/>
    </xf>
    <xf numFmtId="9" fontId="24" fillId="0" borderId="20" xfId="0" applyNumberFormat="1" applyFont="1" applyFill="1" applyBorder="1" applyAlignment="1" applyProtection="1">
      <alignment horizontal="center"/>
      <protection hidden="1"/>
    </xf>
    <xf numFmtId="0" fontId="25" fillId="6" borderId="7" xfId="0" applyFont="1" applyFill="1" applyBorder="1" applyAlignment="1">
      <alignment horizontal="center" vertical="top" wrapText="1"/>
    </xf>
    <xf numFmtId="9" fontId="22" fillId="0" borderId="7" xfId="0" applyNumberFormat="1" applyFont="1" applyBorder="1" applyProtection="1">
      <protection hidden="1"/>
    </xf>
    <xf numFmtId="9" fontId="22" fillId="3" borderId="12" xfId="0" applyNumberFormat="1" applyFont="1" applyFill="1" applyBorder="1" applyProtection="1">
      <protection hidden="1"/>
    </xf>
    <xf numFmtId="9" fontId="22" fillId="3" borderId="10" xfId="0" applyNumberFormat="1" applyFont="1" applyFill="1" applyBorder="1" applyProtection="1">
      <protection hidden="1"/>
    </xf>
    <xf numFmtId="9" fontId="24" fillId="0" borderId="21" xfId="0" applyNumberFormat="1" applyFont="1" applyFill="1" applyBorder="1" applyAlignment="1" applyProtection="1">
      <alignment horizontal="center"/>
      <protection hidden="1"/>
    </xf>
    <xf numFmtId="0" fontId="0" fillId="0" borderId="11" xfId="0" applyFill="1" applyBorder="1" applyAlignment="1">
      <alignment horizontal="center"/>
    </xf>
    <xf numFmtId="0" fontId="22" fillId="3" borderId="1" xfId="0" applyFont="1" applyFill="1" applyBorder="1" applyAlignment="1" applyProtection="1">
      <alignment horizontal="center" vertical="center"/>
      <protection hidden="1"/>
    </xf>
    <xf numFmtId="9" fontId="22" fillId="3" borderId="1" xfId="0" applyNumberFormat="1" applyFont="1" applyFill="1" applyBorder="1" applyAlignment="1" applyProtection="1">
      <alignment horizontal="center" vertical="center"/>
      <protection hidden="1"/>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9" fontId="29" fillId="11" borderId="1" xfId="0" applyNumberFormat="1" applyFont="1" applyFill="1" applyBorder="1" applyAlignment="1" applyProtection="1">
      <alignment horizontal="center" vertical="center"/>
      <protection hidden="1"/>
    </xf>
    <xf numFmtId="0" fontId="22" fillId="0" borderId="1" xfId="0" applyFont="1" applyFill="1" applyBorder="1" applyAlignment="1" applyProtection="1">
      <alignment horizontal="center" vertical="center"/>
      <protection hidden="1"/>
    </xf>
    <xf numFmtId="0" fontId="11" fillId="3" borderId="1" xfId="0" applyFont="1" applyFill="1" applyBorder="1" applyAlignment="1">
      <alignment wrapText="1"/>
    </xf>
    <xf numFmtId="0" fontId="16" fillId="0" borderId="1" xfId="0" applyFont="1" applyBorder="1"/>
    <xf numFmtId="0" fontId="27" fillId="11" borderId="1" xfId="0" applyFont="1" applyFill="1" applyBorder="1" applyAlignment="1">
      <alignment wrapText="1"/>
    </xf>
    <xf numFmtId="0" fontId="29" fillId="11" borderId="1" xfId="0" applyFont="1" applyFill="1" applyBorder="1" applyAlignment="1" applyProtection="1">
      <alignment horizontal="center" vertical="center"/>
      <protection hidden="1"/>
    </xf>
    <xf numFmtId="0" fontId="11" fillId="4" borderId="1" xfId="0" applyFont="1" applyFill="1" applyBorder="1" applyAlignment="1">
      <alignment wrapText="1"/>
    </xf>
    <xf numFmtId="0" fontId="11" fillId="4" borderId="1" xfId="0" applyFont="1" applyFill="1" applyBorder="1"/>
    <xf numFmtId="0" fontId="24" fillId="4" borderId="1" xfId="0" applyFont="1" applyFill="1" applyBorder="1"/>
    <xf numFmtId="0" fontId="15" fillId="4" borderId="1" xfId="0" applyFont="1" applyFill="1" applyBorder="1" applyAlignment="1">
      <alignment horizontal="center" vertical="center"/>
    </xf>
    <xf numFmtId="9" fontId="24" fillId="0" borderId="1" xfId="0" applyNumberFormat="1" applyFont="1" applyFill="1" applyBorder="1" applyAlignment="1" applyProtection="1">
      <alignment horizontal="center" vertical="center"/>
      <protection hidden="1"/>
    </xf>
    <xf numFmtId="0" fontId="11" fillId="3" borderId="6" xfId="0" applyFont="1" applyFill="1" applyBorder="1" applyAlignment="1">
      <alignment wrapText="1"/>
    </xf>
    <xf numFmtId="0" fontId="11" fillId="3" borderId="11" xfId="0" applyFont="1" applyFill="1" applyBorder="1"/>
    <xf numFmtId="0" fontId="11" fillId="3" borderId="11" xfId="0" applyFont="1" applyFill="1" applyBorder="1" applyAlignment="1">
      <alignment vertical="top" wrapText="1"/>
    </xf>
    <xf numFmtId="0" fontId="11" fillId="3" borderId="13" xfId="0" applyFont="1" applyFill="1" applyBorder="1"/>
    <xf numFmtId="0" fontId="22" fillId="3" borderId="6" xfId="0" applyFont="1" applyFill="1" applyBorder="1" applyAlignment="1" applyProtection="1">
      <alignment horizontal="center" vertical="center"/>
      <protection hidden="1"/>
    </xf>
    <xf numFmtId="0" fontId="11" fillId="3" borderId="6" xfId="0" applyFont="1" applyFill="1" applyBorder="1"/>
    <xf numFmtId="0" fontId="16" fillId="3" borderId="13" xfId="0" applyFont="1" applyFill="1" applyBorder="1"/>
    <xf numFmtId="0" fontId="11" fillId="0" borderId="13" xfId="0" applyFont="1" applyBorder="1" applyAlignment="1">
      <alignment vertical="top" wrapText="1"/>
    </xf>
    <xf numFmtId="0" fontId="11" fillId="3" borderId="6" xfId="0" applyFont="1" applyFill="1" applyBorder="1" applyAlignment="1">
      <alignment vertical="top" wrapText="1"/>
    </xf>
    <xf numFmtId="0" fontId="12" fillId="0" borderId="8" xfId="0" applyFont="1" applyBorder="1" applyAlignment="1">
      <alignment horizontal="center" vertical="center" wrapText="1"/>
    </xf>
    <xf numFmtId="0" fontId="11" fillId="0" borderId="0" xfId="0" applyFont="1"/>
    <xf numFmtId="0" fontId="0" fillId="0" borderId="0" xfId="0" applyFill="1" applyBorder="1"/>
    <xf numFmtId="0" fontId="15" fillId="0" borderId="0" xfId="0" applyFont="1" applyBorder="1" applyAlignment="1"/>
    <xf numFmtId="0" fontId="15" fillId="0" borderId="0" xfId="0" applyFont="1" applyBorder="1" applyAlignment="1">
      <alignment wrapText="1"/>
    </xf>
    <xf numFmtId="0" fontId="15" fillId="0" borderId="0" xfId="0" applyFont="1" applyBorder="1" applyAlignment="1">
      <alignment horizontal="right" wrapText="1"/>
    </xf>
    <xf numFmtId="0" fontId="11" fillId="0" borderId="1" xfId="0" applyFont="1" applyBorder="1" applyAlignment="1">
      <alignment horizontal="left" vertical="top" wrapText="1"/>
    </xf>
    <xf numFmtId="0" fontId="11" fillId="12" borderId="1" xfId="0" applyFont="1" applyFill="1" applyBorder="1"/>
    <xf numFmtId="0" fontId="31" fillId="9" borderId="1" xfId="0" applyFont="1" applyFill="1" applyBorder="1"/>
    <xf numFmtId="0" fontId="11" fillId="9" borderId="1" xfId="0" applyFont="1" applyFill="1" applyBorder="1"/>
    <xf numFmtId="0" fontId="16" fillId="0" borderId="0" xfId="0" applyFont="1"/>
    <xf numFmtId="0" fontId="1" fillId="0" borderId="0" xfId="0" applyFont="1"/>
    <xf numFmtId="0" fontId="15" fillId="0" borderId="0" xfId="0" applyFont="1" applyBorder="1" applyAlignment="1">
      <alignment vertical="top"/>
    </xf>
    <xf numFmtId="0" fontId="9" fillId="9" borderId="1" xfId="0" applyFont="1" applyFill="1" applyBorder="1"/>
    <xf numFmtId="0" fontId="9" fillId="0" borderId="0" xfId="0" applyFont="1"/>
    <xf numFmtId="0" fontId="1" fillId="0" borderId="0" xfId="0" applyFont="1" applyBorder="1"/>
    <xf numFmtId="0" fontId="9" fillId="12" borderId="1" xfId="0" applyFont="1" applyFill="1" applyBorder="1"/>
    <xf numFmtId="0" fontId="15" fillId="0" borderId="0" xfId="0" applyFont="1" applyBorder="1" applyAlignment="1">
      <alignment vertical="center"/>
    </xf>
    <xf numFmtId="0" fontId="17" fillId="0" borderId="0" xfId="0" applyFont="1" applyAlignment="1">
      <alignment horizontal="center"/>
    </xf>
    <xf numFmtId="0" fontId="38" fillId="0" borderId="1" xfId="0" applyFont="1" applyBorder="1" applyAlignment="1">
      <alignment vertical="top" wrapText="1"/>
    </xf>
    <xf numFmtId="0" fontId="39" fillId="0" borderId="1" xfId="0" applyFont="1" applyBorder="1" applyAlignment="1">
      <alignment vertical="top" wrapText="1"/>
    </xf>
    <xf numFmtId="0" fontId="22" fillId="0" borderId="0" xfId="0" applyFont="1" applyAlignment="1" applyProtection="1">
      <alignment horizontal="center" vertical="center"/>
      <protection hidden="1"/>
    </xf>
    <xf numFmtId="0" fontId="22" fillId="3" borderId="13" xfId="0" applyFont="1" applyFill="1" applyBorder="1" applyAlignment="1" applyProtection="1">
      <alignment horizontal="center" vertical="center"/>
      <protection locked="0"/>
    </xf>
    <xf numFmtId="0" fontId="15" fillId="4" borderId="22" xfId="0" applyFont="1" applyFill="1" applyBorder="1" applyAlignment="1" applyProtection="1">
      <alignment horizontal="center" vertical="center"/>
      <protection hidden="1"/>
    </xf>
    <xf numFmtId="0" fontId="24" fillId="9" borderId="0" xfId="0" applyFont="1" applyFill="1" applyBorder="1" applyAlignment="1" applyProtection="1">
      <alignment horizontal="center" vertical="center"/>
      <protection hidden="1"/>
    </xf>
    <xf numFmtId="0" fontId="22" fillId="3" borderId="1" xfId="0" applyFont="1" applyFill="1" applyBorder="1" applyAlignment="1" applyProtection="1">
      <alignment horizontal="center" vertical="center"/>
      <protection locked="0"/>
    </xf>
    <xf numFmtId="0" fontId="11" fillId="0" borderId="8" xfId="0" applyFont="1" applyBorder="1" applyAlignment="1">
      <alignment horizontal="center" vertical="center" wrapText="1"/>
    </xf>
    <xf numFmtId="0" fontId="22" fillId="3" borderId="11" xfId="0" applyFont="1" applyFill="1" applyBorder="1" applyAlignment="1" applyProtection="1">
      <alignment horizontal="center" vertical="center"/>
      <protection hidden="1"/>
    </xf>
    <xf numFmtId="0" fontId="22" fillId="3" borderId="11" xfId="0" applyFont="1" applyFill="1" applyBorder="1" applyAlignment="1" applyProtection="1">
      <alignment horizontal="center" vertical="center"/>
      <protection locked="0"/>
    </xf>
    <xf numFmtId="9" fontId="22" fillId="0" borderId="12" xfId="0" applyNumberFormat="1" applyFont="1" applyBorder="1" applyAlignment="1" applyProtection="1">
      <alignment vertical="center"/>
      <protection hidden="1"/>
    </xf>
    <xf numFmtId="9" fontId="22" fillId="0" borderId="1" xfId="0" applyNumberFormat="1" applyFont="1" applyBorder="1"/>
    <xf numFmtId="9" fontId="22" fillId="0" borderId="1" xfId="0" applyNumberFormat="1" applyFont="1" applyBorder="1" applyAlignment="1">
      <alignment vertical="center"/>
    </xf>
    <xf numFmtId="0" fontId="39" fillId="0" borderId="1" xfId="0" applyFont="1" applyBorder="1" applyAlignment="1">
      <alignment horizontal="justify" vertical="top" wrapText="1"/>
    </xf>
    <xf numFmtId="0" fontId="32" fillId="0" borderId="0" xfId="0" applyFont="1"/>
    <xf numFmtId="0" fontId="33" fillId="13" borderId="0" xfId="0" applyFont="1" applyFill="1" applyAlignment="1">
      <alignment wrapText="1"/>
    </xf>
    <xf numFmtId="0" fontId="0" fillId="13" borderId="0" xfId="0" applyFill="1" applyAlignment="1">
      <alignment wrapText="1"/>
    </xf>
    <xf numFmtId="0" fontId="0" fillId="13" borderId="0" xfId="0" applyFill="1"/>
    <xf numFmtId="0" fontId="34" fillId="14" borderId="23" xfId="0" applyFont="1" applyFill="1" applyBorder="1" applyAlignment="1">
      <alignment horizontal="center" vertical="center" wrapText="1"/>
    </xf>
    <xf numFmtId="0" fontId="34" fillId="14" borderId="24" xfId="0" applyFont="1" applyFill="1" applyBorder="1" applyAlignment="1">
      <alignment horizontal="center" vertical="center" wrapText="1"/>
    </xf>
    <xf numFmtId="0" fontId="34" fillId="14" borderId="25" xfId="0" applyFont="1" applyFill="1" applyBorder="1" applyAlignment="1">
      <alignment horizontal="center" vertical="center" wrapText="1"/>
    </xf>
    <xf numFmtId="0" fontId="11" fillId="0" borderId="26" xfId="0" applyFont="1" applyBorder="1" applyAlignment="1">
      <alignment vertical="center" wrapText="1"/>
    </xf>
    <xf numFmtId="0" fontId="11" fillId="0" borderId="26" xfId="0" applyFont="1" applyBorder="1" applyAlignment="1">
      <alignment horizontal="center" vertical="center" wrapText="1"/>
    </xf>
    <xf numFmtId="0" fontId="11" fillId="0" borderId="27" xfId="0" applyFont="1" applyBorder="1" applyAlignment="1">
      <alignment vertical="center" wrapText="1"/>
    </xf>
    <xf numFmtId="0" fontId="0" fillId="0" borderId="1" xfId="0" applyBorder="1" applyAlignment="1">
      <alignment vertical="center" wrapText="1"/>
    </xf>
    <xf numFmtId="0" fontId="11" fillId="0" borderId="1" xfId="0" applyFont="1" applyBorder="1" applyAlignment="1">
      <alignment vertical="center" wrapText="1"/>
    </xf>
    <xf numFmtId="0" fontId="0" fillId="0" borderId="1" xfId="0" applyBorder="1" applyAlignment="1">
      <alignment horizontal="center" vertical="center" wrapText="1"/>
    </xf>
    <xf numFmtId="0" fontId="0" fillId="0" borderId="28" xfId="0" applyBorder="1" applyAlignment="1">
      <alignment vertical="center" wrapText="1"/>
    </xf>
    <xf numFmtId="1" fontId="11" fillId="0" borderId="29" xfId="0" applyNumberFormat="1" applyFont="1" applyBorder="1" applyAlignment="1">
      <alignment horizontal="center" vertical="center" wrapText="1"/>
    </xf>
    <xf numFmtId="0" fontId="11" fillId="13" borderId="6" xfId="0" applyFont="1" applyFill="1" applyBorder="1" applyAlignment="1">
      <alignment vertical="center" wrapText="1"/>
    </xf>
    <xf numFmtId="0" fontId="11" fillId="13" borderId="6" xfId="0" applyFont="1" applyFill="1" applyBorder="1" applyAlignment="1">
      <alignment horizontal="left" vertical="center" wrapText="1"/>
    </xf>
    <xf numFmtId="0" fontId="11" fillId="13" borderId="6" xfId="0" applyFont="1" applyFill="1" applyBorder="1" applyAlignment="1">
      <alignment horizontal="center" vertical="center" wrapText="1"/>
    </xf>
    <xf numFmtId="0" fontId="11" fillId="0" borderId="28" xfId="0" applyFont="1" applyBorder="1" applyAlignment="1">
      <alignment vertical="center" wrapText="1"/>
    </xf>
    <xf numFmtId="1" fontId="11" fillId="0" borderId="30" xfId="0" applyNumberFormat="1" applyFont="1" applyBorder="1" applyAlignment="1">
      <alignment horizontal="center" vertical="center" wrapText="1"/>
    </xf>
    <xf numFmtId="0" fontId="11" fillId="0" borderId="31" xfId="0" applyFont="1" applyBorder="1" applyAlignment="1">
      <alignment vertical="center" wrapText="1"/>
    </xf>
    <xf numFmtId="0" fontId="11" fillId="0" borderId="31" xfId="0" applyFont="1" applyBorder="1" applyAlignment="1">
      <alignment horizontal="center" vertical="center" wrapText="1"/>
    </xf>
    <xf numFmtId="0" fontId="11" fillId="0" borderId="32" xfId="0" applyFont="1" applyBorder="1" applyAlignment="1">
      <alignment vertical="center" wrapText="1"/>
    </xf>
    <xf numFmtId="49" fontId="11" fillId="0" borderId="1" xfId="0" applyNumberFormat="1" applyFont="1" applyBorder="1" applyAlignment="1">
      <alignment horizontal="center" vertical="center" wrapText="1"/>
    </xf>
    <xf numFmtId="16" fontId="11" fillId="0" borderId="33" xfId="0" applyNumberFormat="1" applyFont="1" applyBorder="1" applyAlignment="1">
      <alignment horizontal="center" vertical="center" wrapText="1"/>
    </xf>
    <xf numFmtId="16" fontId="11" fillId="0" borderId="29" xfId="0" applyNumberFormat="1" applyFont="1" applyBorder="1" applyAlignment="1">
      <alignment horizontal="center" vertical="center" wrapText="1"/>
    </xf>
    <xf numFmtId="16" fontId="11" fillId="0" borderId="34" xfId="0" applyNumberFormat="1" applyFont="1" applyBorder="1" applyAlignment="1">
      <alignment horizontal="center" vertical="center" wrapText="1"/>
    </xf>
    <xf numFmtId="0" fontId="11" fillId="0" borderId="6" xfId="0" applyFont="1" applyBorder="1" applyAlignment="1">
      <alignment vertical="center" wrapText="1"/>
    </xf>
    <xf numFmtId="0" fontId="11" fillId="0" borderId="35" xfId="0" applyFont="1" applyBorder="1" applyAlignment="1">
      <alignment vertical="center" wrapText="1"/>
    </xf>
    <xf numFmtId="16" fontId="11" fillId="0" borderId="30" xfId="0" applyNumberFormat="1" applyFont="1" applyBorder="1" applyAlignment="1">
      <alignment horizontal="center" vertical="center" wrapText="1"/>
    </xf>
    <xf numFmtId="0" fontId="0" fillId="0" borderId="1" xfId="0" applyBorder="1" applyAlignment="1">
      <alignment wrapText="1"/>
    </xf>
    <xf numFmtId="49" fontId="11" fillId="0" borderId="6" xfId="0" applyNumberFormat="1" applyFont="1" applyBorder="1" applyAlignment="1">
      <alignment horizontal="center" vertical="center" wrapText="1"/>
    </xf>
    <xf numFmtId="49" fontId="11" fillId="0" borderId="0" xfId="0" applyNumberFormat="1" applyFont="1" applyAlignment="1">
      <alignment horizontal="center" vertical="center" wrapText="1"/>
    </xf>
    <xf numFmtId="16" fontId="11" fillId="0" borderId="1" xfId="0" applyNumberFormat="1" applyFont="1" applyBorder="1" applyAlignment="1">
      <alignment horizontal="center" vertical="center" wrapText="1"/>
    </xf>
    <xf numFmtId="16" fontId="11" fillId="0" borderId="6" xfId="0" applyNumberFormat="1" applyFont="1" applyBorder="1" applyAlignment="1">
      <alignment horizontal="center" vertical="center" wrapText="1"/>
    </xf>
    <xf numFmtId="16" fontId="11" fillId="0" borderId="1" xfId="0" applyNumberFormat="1" applyFont="1" applyBorder="1" applyAlignment="1">
      <alignment vertical="center" wrapText="1"/>
    </xf>
    <xf numFmtId="49" fontId="11" fillId="0" borderId="29" xfId="0" applyNumberFormat="1" applyFont="1" applyBorder="1" applyAlignment="1">
      <alignment horizontal="center" vertical="center" wrapText="1"/>
    </xf>
    <xf numFmtId="49" fontId="0" fillId="0" borderId="29" xfId="0" applyNumberFormat="1" applyBorder="1" applyAlignment="1">
      <alignment horizontal="center" vertical="center" wrapText="1"/>
    </xf>
    <xf numFmtId="0" fontId="15" fillId="14" borderId="36" xfId="0" applyFont="1" applyFill="1" applyBorder="1" applyAlignment="1">
      <alignment vertical="center" wrapText="1"/>
    </xf>
    <xf numFmtId="0" fontId="15" fillId="14" borderId="36" xfId="0" applyFont="1" applyFill="1" applyBorder="1" applyAlignment="1">
      <alignment horizontal="center" vertical="center" wrapText="1"/>
    </xf>
    <xf numFmtId="0" fontId="15" fillId="14" borderId="37" xfId="0" applyFont="1" applyFill="1" applyBorder="1" applyAlignment="1">
      <alignment horizontal="center" vertical="center" wrapText="1"/>
    </xf>
    <xf numFmtId="0" fontId="15" fillId="14" borderId="38" xfId="0" applyFont="1" applyFill="1" applyBorder="1" applyAlignment="1">
      <alignment vertical="center" wrapText="1"/>
    </xf>
    <xf numFmtId="0" fontId="0" fillId="0" borderId="13" xfId="0" applyBorder="1" applyAlignment="1">
      <alignment vertical="top" wrapText="1"/>
    </xf>
    <xf numFmtId="0" fontId="6" fillId="0" borderId="0" xfId="0" applyFont="1"/>
    <xf numFmtId="0" fontId="0" fillId="0" borderId="0" xfId="0" applyBorder="1" applyAlignment="1">
      <alignment vertical="top" wrapText="1"/>
    </xf>
    <xf numFmtId="0" fontId="12" fillId="0" borderId="11" xfId="0" applyFont="1" applyFill="1" applyBorder="1" applyAlignment="1">
      <alignment vertical="top" wrapText="1"/>
    </xf>
    <xf numFmtId="0" fontId="11" fillId="0" borderId="1" xfId="0" applyFont="1" applyBorder="1" applyAlignment="1">
      <alignment horizontal="justify" vertical="top" wrapText="1"/>
    </xf>
    <xf numFmtId="0" fontId="12" fillId="0" borderId="1" xfId="0" applyFont="1" applyBorder="1" applyAlignment="1">
      <alignment horizontal="center" wrapText="1"/>
    </xf>
    <xf numFmtId="0" fontId="12" fillId="0" borderId="1" xfId="0" applyFont="1" applyBorder="1" applyAlignment="1">
      <alignment wrapText="1"/>
    </xf>
    <xf numFmtId="9" fontId="6" fillId="0" borderId="1" xfId="0" applyNumberFormat="1" applyFont="1" applyBorder="1" applyProtection="1">
      <protection hidden="1"/>
    </xf>
    <xf numFmtId="9" fontId="6" fillId="3" borderId="1" xfId="0" applyNumberFormat="1" applyFont="1" applyFill="1" applyBorder="1" applyProtection="1">
      <protection hidden="1"/>
    </xf>
    <xf numFmtId="0" fontId="9" fillId="4" borderId="0" xfId="0" applyFont="1" applyFill="1"/>
    <xf numFmtId="0" fontId="2" fillId="4" borderId="0" xfId="0" applyFont="1" applyFill="1" applyAlignment="1">
      <alignment horizontal="center"/>
    </xf>
    <xf numFmtId="0" fontId="4" fillId="4" borderId="0" xfId="0" applyFont="1" applyFill="1"/>
    <xf numFmtId="0" fontId="6" fillId="0" borderId="0" xfId="0" applyFont="1" applyAlignment="1" applyProtection="1">
      <alignment horizontal="center"/>
      <protection hidden="1"/>
    </xf>
    <xf numFmtId="0" fontId="12" fillId="0" borderId="6" xfId="0" applyFont="1" applyFill="1" applyBorder="1" applyAlignment="1">
      <alignment vertical="top" wrapText="1"/>
    </xf>
    <xf numFmtId="0" fontId="12" fillId="0" borderId="13" xfId="0" applyFont="1" applyFill="1" applyBorder="1" applyAlignment="1">
      <alignment vertical="top" wrapText="1"/>
    </xf>
    <xf numFmtId="0" fontId="0" fillId="0" borderId="7" xfId="0" applyBorder="1" applyAlignment="1">
      <alignment vertical="top" wrapText="1"/>
    </xf>
    <xf numFmtId="0" fontId="0" fillId="0" borderId="0" xfId="0" applyBorder="1"/>
    <xf numFmtId="0" fontId="0" fillId="0" borderId="6" xfId="0" applyBorder="1" applyAlignment="1">
      <alignment vertical="top" wrapText="1"/>
    </xf>
    <xf numFmtId="0" fontId="3" fillId="0" borderId="0" xfId="0" applyFont="1" applyBorder="1" applyAlignment="1">
      <alignment vertical="top" wrapText="1"/>
    </xf>
    <xf numFmtId="0" fontId="17" fillId="0" borderId="0" xfId="0" applyFont="1"/>
    <xf numFmtId="0" fontId="6" fillId="3" borderId="7" xfId="0" applyFont="1" applyFill="1" applyBorder="1" applyAlignment="1" applyProtection="1">
      <alignment horizontal="center"/>
      <protection locked="0"/>
    </xf>
    <xf numFmtId="9" fontId="19" fillId="0" borderId="12" xfId="0" applyNumberFormat="1" applyFont="1" applyFill="1" applyBorder="1" applyAlignment="1" applyProtection="1">
      <protection hidden="1"/>
    </xf>
    <xf numFmtId="9" fontId="6" fillId="0" borderId="0" xfId="0" applyNumberFormat="1" applyFont="1"/>
    <xf numFmtId="0" fontId="15" fillId="0" borderId="1" xfId="0" applyFont="1" applyBorder="1" applyAlignment="1">
      <alignment horizontal="center" vertical="center" wrapText="1"/>
    </xf>
    <xf numFmtId="0" fontId="15" fillId="0" borderId="7" xfId="0" applyNumberFormat="1" applyFont="1" applyBorder="1" applyAlignment="1">
      <alignment horizontal="center" vertical="center" wrapText="1"/>
    </xf>
    <xf numFmtId="0" fontId="15" fillId="0" borderId="10" xfId="0" applyFont="1" applyBorder="1" applyAlignment="1">
      <alignment horizontal="center" vertical="center" wrapText="1"/>
    </xf>
    <xf numFmtId="0" fontId="15" fillId="0" borderId="7" xfId="0" applyFont="1" applyBorder="1" applyAlignment="1">
      <alignment horizontal="center" vertical="center" wrapText="1"/>
    </xf>
    <xf numFmtId="0" fontId="6" fillId="3" borderId="9" xfId="0" applyFont="1" applyFill="1" applyBorder="1" applyAlignment="1" applyProtection="1">
      <alignment horizontal="center" vertical="center"/>
      <protection hidden="1"/>
    </xf>
    <xf numFmtId="9" fontId="6" fillId="0" borderId="1" xfId="0" applyNumberFormat="1" applyFont="1" applyBorder="1" applyAlignment="1" applyProtection="1">
      <alignment vertical="center"/>
      <protection hidden="1"/>
    </xf>
    <xf numFmtId="9" fontId="6" fillId="3" borderId="1" xfId="0" applyNumberFormat="1" applyFont="1" applyFill="1" applyBorder="1" applyAlignment="1" applyProtection="1">
      <alignment vertical="center"/>
      <protection hidden="1"/>
    </xf>
    <xf numFmtId="0" fontId="15" fillId="0" borderId="12" xfId="0" applyFont="1" applyBorder="1" applyAlignment="1">
      <alignment horizontal="center" vertical="center" wrapText="1"/>
    </xf>
    <xf numFmtId="0" fontId="6" fillId="3" borderId="9" xfId="0" applyFont="1" applyFill="1" applyBorder="1" applyAlignment="1" applyProtection="1">
      <alignment vertical="center"/>
      <protection hidden="1"/>
    </xf>
    <xf numFmtId="0" fontId="15" fillId="0" borderId="7" xfId="0" applyNumberFormat="1" applyFont="1" applyFill="1" applyBorder="1" applyAlignment="1">
      <alignment horizontal="center" vertical="center" wrapText="1"/>
    </xf>
    <xf numFmtId="0" fontId="12" fillId="0" borderId="1" xfId="0" applyFont="1" applyFill="1" applyBorder="1" applyAlignment="1">
      <alignment wrapText="1"/>
    </xf>
    <xf numFmtId="0" fontId="11" fillId="0" borderId="11" xfId="0" applyFont="1" applyFill="1" applyBorder="1" applyAlignment="1">
      <alignment vertical="top" wrapText="1"/>
    </xf>
    <xf numFmtId="0" fontId="11" fillId="0" borderId="0" xfId="0" applyFont="1" applyFill="1" applyAlignment="1">
      <alignment horizontal="justify" vertical="center"/>
    </xf>
    <xf numFmtId="0" fontId="11" fillId="0" borderId="1" xfId="0" applyFont="1" applyFill="1" applyBorder="1" applyAlignment="1">
      <alignment horizontal="justify" vertical="top" wrapText="1"/>
    </xf>
    <xf numFmtId="0" fontId="7" fillId="2" borderId="39" xfId="0" applyFont="1" applyFill="1" applyBorder="1" applyAlignment="1">
      <alignment horizontal="center" vertical="top" wrapText="1"/>
    </xf>
    <xf numFmtId="0" fontId="40" fillId="0" borderId="0" xfId="0" applyFont="1"/>
    <xf numFmtId="0" fontId="41" fillId="0" borderId="0" xfId="0" applyFont="1"/>
    <xf numFmtId="0" fontId="41" fillId="13" borderId="0" xfId="0" applyFont="1" applyFill="1" applyAlignment="1">
      <alignment wrapText="1"/>
    </xf>
    <xf numFmtId="0" fontId="42" fillId="13" borderId="0" xfId="0" applyFont="1" applyFill="1" applyAlignment="1">
      <alignment wrapText="1"/>
    </xf>
    <xf numFmtId="0" fontId="41" fillId="13" borderId="0" xfId="0" applyFont="1" applyFill="1"/>
    <xf numFmtId="0" fontId="11" fillId="0" borderId="1" xfId="0" applyFont="1" applyFill="1" applyBorder="1" applyAlignment="1">
      <alignment horizontal="justify" vertical="center"/>
    </xf>
    <xf numFmtId="0" fontId="11" fillId="0" borderId="1" xfId="0" applyFont="1" applyFill="1" applyBorder="1" applyAlignment="1">
      <alignment horizontal="left" vertical="top" wrapText="1"/>
    </xf>
    <xf numFmtId="0" fontId="37" fillId="0" borderId="1" xfId="0" applyFont="1" applyFill="1" applyBorder="1" applyAlignment="1">
      <alignment vertical="top" wrapText="1"/>
    </xf>
    <xf numFmtId="0" fontId="23" fillId="4" borderId="0" xfId="0" applyFont="1" applyFill="1" applyBorder="1" applyAlignment="1" applyProtection="1">
      <alignment horizontal="center"/>
      <protection hidden="1"/>
    </xf>
    <xf numFmtId="0" fontId="10" fillId="3" borderId="15" xfId="0" applyFont="1" applyFill="1" applyBorder="1" applyAlignment="1">
      <alignment horizontal="center" vertical="top" wrapText="1"/>
    </xf>
    <xf numFmtId="0" fontId="10" fillId="3" borderId="40" xfId="0" applyFont="1" applyFill="1" applyBorder="1" applyAlignment="1">
      <alignment horizontal="center" vertical="top" wrapText="1"/>
    </xf>
    <xf numFmtId="0" fontId="23" fillId="4" borderId="19" xfId="0" applyFont="1" applyFill="1" applyBorder="1" applyAlignment="1">
      <alignment horizontal="center" wrapText="1"/>
    </xf>
    <xf numFmtId="0" fontId="10" fillId="3" borderId="0" xfId="0" applyFont="1" applyFill="1" applyBorder="1" applyAlignment="1">
      <alignment horizontal="center" vertical="top" wrapText="1"/>
    </xf>
    <xf numFmtId="0" fontId="10" fillId="3" borderId="41" xfId="0" applyFont="1" applyFill="1" applyBorder="1" applyAlignment="1">
      <alignment horizontal="center" vertical="top" wrapText="1"/>
    </xf>
    <xf numFmtId="0" fontId="12" fillId="3" borderId="6" xfId="0" applyFont="1" applyFill="1" applyBorder="1" applyAlignment="1">
      <alignment horizontal="left" vertical="top" wrapText="1"/>
    </xf>
    <xf numFmtId="0" fontId="12" fillId="3" borderId="11" xfId="0" applyFont="1" applyFill="1" applyBorder="1" applyAlignment="1">
      <alignment horizontal="left" vertical="top" wrapText="1"/>
    </xf>
    <xf numFmtId="0" fontId="10" fillId="3" borderId="10" xfId="0" applyFont="1" applyFill="1" applyBorder="1" applyAlignment="1">
      <alignment horizontal="center" vertical="top" wrapText="1"/>
    </xf>
    <xf numFmtId="0" fontId="10" fillId="3" borderId="8" xfId="0" applyFont="1" applyFill="1" applyBorder="1" applyAlignment="1">
      <alignment horizontal="center" vertical="top" wrapText="1"/>
    </xf>
    <xf numFmtId="0" fontId="23" fillId="4" borderId="10" xfId="0" applyFont="1" applyFill="1" applyBorder="1" applyAlignment="1">
      <alignment horizontal="center" wrapText="1"/>
    </xf>
    <xf numFmtId="0" fontId="12" fillId="3" borderId="6" xfId="0" applyFont="1" applyFill="1" applyBorder="1" applyAlignment="1">
      <alignment horizontal="center" vertical="top" wrapText="1"/>
    </xf>
    <xf numFmtId="0" fontId="12" fillId="3" borderId="11" xfId="0" applyFont="1" applyFill="1" applyBorder="1" applyAlignment="1">
      <alignment horizontal="center" vertical="top" wrapText="1"/>
    </xf>
    <xf numFmtId="0" fontId="12" fillId="3" borderId="13" xfId="0" applyFont="1" applyFill="1" applyBorder="1" applyAlignment="1">
      <alignment horizontal="center" vertical="top" wrapText="1"/>
    </xf>
    <xf numFmtId="0" fontId="23" fillId="4" borderId="17" xfId="0" applyFont="1" applyFill="1" applyBorder="1" applyAlignment="1" applyProtection="1">
      <alignment horizontal="center" wrapText="1"/>
      <protection hidden="1"/>
    </xf>
    <xf numFmtId="0" fontId="11" fillId="0" borderId="6" xfId="0" applyFont="1" applyBorder="1" applyAlignment="1">
      <alignment horizontal="center" vertical="top" wrapText="1"/>
    </xf>
    <xf numFmtId="0" fontId="9" fillId="0" borderId="11" xfId="0" applyFont="1" applyBorder="1" applyAlignment="1">
      <alignment horizontal="center" vertical="top" wrapText="1"/>
    </xf>
    <xf numFmtId="0" fontId="17" fillId="0" borderId="42" xfId="0" applyFont="1" applyBorder="1" applyAlignment="1">
      <alignment horizontal="center" vertical="center"/>
    </xf>
    <xf numFmtId="0" fontId="10" fillId="3" borderId="1" xfId="0" applyFont="1" applyFill="1" applyBorder="1" applyAlignment="1">
      <alignment horizontal="center" vertical="top" wrapText="1"/>
    </xf>
    <xf numFmtId="0" fontId="15" fillId="3" borderId="6" xfId="0" applyFont="1" applyFill="1" applyBorder="1" applyAlignment="1">
      <alignment horizontal="center" vertical="top" wrapText="1"/>
    </xf>
    <xf numFmtId="0" fontId="15" fillId="3" borderId="11" xfId="0" applyFont="1" applyFill="1" applyBorder="1" applyAlignment="1">
      <alignment horizontal="center" vertical="top" wrapText="1"/>
    </xf>
    <xf numFmtId="0" fontId="15" fillId="3" borderId="13" xfId="0" applyFont="1" applyFill="1" applyBorder="1" applyAlignment="1">
      <alignment horizontal="center" vertical="top" wrapText="1"/>
    </xf>
    <xf numFmtId="0" fontId="15" fillId="0" borderId="6" xfId="0" applyFont="1" applyBorder="1" applyAlignment="1">
      <alignment horizontal="center" vertical="top" wrapText="1"/>
    </xf>
    <xf numFmtId="0" fontId="15" fillId="0" borderId="11" xfId="0" applyFont="1" applyBorder="1" applyAlignment="1">
      <alignment horizontal="center" vertical="top" wrapText="1"/>
    </xf>
    <xf numFmtId="0" fontId="15" fillId="0" borderId="13" xfId="0" applyFont="1" applyBorder="1" applyAlignment="1">
      <alignment horizontal="center" vertical="top" wrapText="1"/>
    </xf>
    <xf numFmtId="0" fontId="28" fillId="11" borderId="1" xfId="0" applyFont="1" applyFill="1" applyBorder="1" applyAlignment="1">
      <alignment horizontal="right" vertical="top" wrapText="1"/>
    </xf>
    <xf numFmtId="0" fontId="10" fillId="3" borderId="19" xfId="0" applyFont="1" applyFill="1" applyBorder="1" applyAlignment="1">
      <alignment horizontal="center" vertical="top" wrapText="1"/>
    </xf>
    <xf numFmtId="0" fontId="10" fillId="3" borderId="43" xfId="0" applyFont="1" applyFill="1" applyBorder="1" applyAlignment="1">
      <alignment horizontal="center" vertical="top" wrapText="1"/>
    </xf>
    <xf numFmtId="0" fontId="18" fillId="0" borderId="42" xfId="0" applyFont="1" applyBorder="1" applyAlignment="1">
      <alignment horizontal="center" vertical="center"/>
    </xf>
    <xf numFmtId="0" fontId="5" fillId="0" borderId="42" xfId="0" applyFont="1" applyBorder="1" applyAlignment="1">
      <alignment horizontal="center" vertical="center"/>
    </xf>
    <xf numFmtId="0" fontId="11" fillId="15" borderId="20" xfId="0" applyFont="1" applyFill="1" applyBorder="1" applyAlignment="1">
      <alignment horizontal="center" vertical="center" wrapText="1"/>
    </xf>
    <xf numFmtId="0" fontId="11" fillId="15" borderId="44" xfId="0" applyFont="1" applyFill="1" applyBorder="1" applyAlignment="1">
      <alignment horizontal="center" vertical="center" wrapText="1"/>
    </xf>
    <xf numFmtId="0" fontId="11" fillId="0" borderId="20" xfId="0" applyFont="1" applyBorder="1" applyAlignment="1">
      <alignment vertical="center" wrapText="1"/>
    </xf>
    <xf numFmtId="0" fontId="11" fillId="0" borderId="44" xfId="0" applyFont="1" applyBorder="1" applyAlignment="1">
      <alignment vertical="center" wrapText="1"/>
    </xf>
    <xf numFmtId="0" fontId="11" fillId="0" borderId="45" xfId="0" applyFont="1" applyBorder="1" applyAlignment="1">
      <alignment vertical="center" wrapText="1"/>
    </xf>
    <xf numFmtId="0" fontId="11" fillId="0" borderId="0" xfId="0" applyFont="1" applyBorder="1" applyAlignment="1">
      <alignment vertical="center" wrapText="1"/>
    </xf>
    <xf numFmtId="0" fontId="11" fillId="16" borderId="20" xfId="0" applyFont="1" applyFill="1" applyBorder="1" applyAlignment="1">
      <alignment horizontal="center" vertical="center" wrapText="1"/>
    </xf>
    <xf numFmtId="0" fontId="11" fillId="16" borderId="44" xfId="0" applyFont="1" applyFill="1" applyBorder="1" applyAlignment="1">
      <alignment horizontal="center" vertical="center" wrapText="1"/>
    </xf>
    <xf numFmtId="16" fontId="11" fillId="0" borderId="1" xfId="0" applyNumberFormat="1" applyFont="1" applyBorder="1" applyAlignment="1">
      <alignment vertical="center" wrapText="1"/>
    </xf>
    <xf numFmtId="0" fontId="0" fillId="0" borderId="1" xfId="0" applyBorder="1" applyAlignment="1">
      <alignment vertical="center" wrapText="1"/>
    </xf>
    <xf numFmtId="0" fontId="11" fillId="14" borderId="46" xfId="0" applyFont="1" applyFill="1" applyBorder="1" applyAlignment="1">
      <alignment vertical="center" wrapText="1"/>
    </xf>
    <xf numFmtId="0" fontId="11" fillId="14" borderId="42" xfId="0" applyFont="1" applyFill="1" applyBorder="1" applyAlignment="1">
      <alignment vertical="center" wrapText="1"/>
    </xf>
    <xf numFmtId="0" fontId="11" fillId="14" borderId="36" xfId="0" applyFont="1" applyFill="1" applyBorder="1" applyAlignment="1">
      <alignment vertical="center" wrapText="1"/>
    </xf>
    <xf numFmtId="0" fontId="36" fillId="14" borderId="47" xfId="0" applyFont="1" applyFill="1" applyBorder="1" applyAlignment="1">
      <alignment vertical="center" wrapText="1"/>
    </xf>
    <xf numFmtId="0" fontId="36" fillId="14" borderId="48" xfId="0" applyFont="1" applyFill="1" applyBorder="1" applyAlignment="1">
      <alignment vertical="center" wrapText="1"/>
    </xf>
    <xf numFmtId="0" fontId="36" fillId="14" borderId="49" xfId="0" applyFont="1" applyFill="1" applyBorder="1" applyAlignment="1">
      <alignment vertical="center" wrapText="1"/>
    </xf>
    <xf numFmtId="9" fontId="15" fillId="14" borderId="50" xfId="0" applyNumberFormat="1" applyFont="1" applyFill="1" applyBorder="1" applyAlignment="1">
      <alignment horizontal="center" vertical="center" wrapText="1"/>
    </xf>
    <xf numFmtId="9" fontId="15" fillId="14" borderId="48" xfId="0" applyNumberFormat="1" applyFont="1" applyFill="1" applyBorder="1" applyAlignment="1">
      <alignment horizontal="center" vertical="center" wrapText="1"/>
    </xf>
    <xf numFmtId="9" fontId="15" fillId="14" borderId="51" xfId="0" applyNumberFormat="1" applyFont="1" applyFill="1" applyBorder="1" applyAlignment="1">
      <alignment horizontal="center" vertical="center" wrapText="1"/>
    </xf>
    <xf numFmtId="0" fontId="11" fillId="17" borderId="52" xfId="0" applyFont="1" applyFill="1" applyBorder="1" applyAlignment="1">
      <alignment horizontal="center" vertical="center" wrapText="1"/>
    </xf>
    <xf numFmtId="0" fontId="11" fillId="17" borderId="53" xfId="0" applyFont="1" applyFill="1" applyBorder="1" applyAlignment="1">
      <alignment horizontal="center" vertical="center" wrapText="1"/>
    </xf>
    <xf numFmtId="0" fontId="11" fillId="0" borderId="52" xfId="0" applyFont="1" applyBorder="1" applyAlignment="1">
      <alignment vertical="center" wrapText="1"/>
    </xf>
    <xf numFmtId="0" fontId="11" fillId="0" borderId="53" xfId="0" applyFont="1" applyBorder="1" applyAlignment="1">
      <alignment vertical="center" wrapText="1"/>
    </xf>
    <xf numFmtId="0" fontId="11" fillId="0" borderId="54" xfId="0" applyFont="1" applyBorder="1" applyAlignment="1">
      <alignment vertical="center" wrapText="1"/>
    </xf>
    <xf numFmtId="0" fontId="11" fillId="0" borderId="55" xfId="0" applyFont="1" applyBorder="1" applyAlignment="1">
      <alignment vertical="center" wrapText="1"/>
    </xf>
    <xf numFmtId="0" fontId="11" fillId="0" borderId="35" xfId="0" applyFont="1" applyBorder="1" applyAlignment="1">
      <alignment horizontal="center" vertical="center" wrapText="1"/>
    </xf>
    <xf numFmtId="0" fontId="11" fillId="0" borderId="56" xfId="0" applyFont="1" applyBorder="1" applyAlignment="1">
      <alignment horizontal="center" vertical="center" wrapText="1"/>
    </xf>
    <xf numFmtId="0" fontId="11" fillId="0" borderId="57" xfId="0" applyFont="1" applyBorder="1" applyAlignment="1">
      <alignment horizontal="center" vertical="center" wrapText="1"/>
    </xf>
    <xf numFmtId="49" fontId="11" fillId="0" borderId="29" xfId="0" applyNumberFormat="1" applyFont="1" applyBorder="1" applyAlignment="1">
      <alignment horizontal="center" vertical="center" wrapText="1"/>
    </xf>
    <xf numFmtId="49" fontId="0" fillId="0" borderId="29" xfId="0" applyNumberFormat="1" applyBorder="1" applyAlignment="1">
      <alignment horizontal="center" vertical="center" wrapText="1"/>
    </xf>
    <xf numFmtId="0" fontId="11" fillId="0" borderId="1" xfId="0" applyFont="1" applyBorder="1" applyAlignment="1">
      <alignment vertical="center" wrapText="1"/>
    </xf>
    <xf numFmtId="0" fontId="11" fillId="0" borderId="1" xfId="0" applyFont="1" applyBorder="1" applyAlignment="1">
      <alignment horizontal="center" vertical="center" wrapText="1"/>
    </xf>
    <xf numFmtId="0" fontId="11" fillId="0" borderId="28" xfId="0" applyFont="1" applyBorder="1" applyAlignment="1">
      <alignment vertical="center" wrapText="1"/>
    </xf>
    <xf numFmtId="0" fontId="0" fillId="0" borderId="28" xfId="0" applyBorder="1" applyAlignment="1">
      <alignment vertical="center" wrapText="1"/>
    </xf>
    <xf numFmtId="16" fontId="11" fillId="0" borderId="29" xfId="0" applyNumberFormat="1" applyFont="1" applyBorder="1" applyAlignment="1">
      <alignment horizontal="center" vertical="center" wrapText="1"/>
    </xf>
    <xf numFmtId="0" fontId="0" fillId="0" borderId="29" xfId="0" applyBorder="1" applyAlignment="1">
      <alignment horizontal="center" vertical="center" wrapText="1"/>
    </xf>
    <xf numFmtId="0" fontId="11" fillId="0" borderId="1" xfId="0" applyFont="1" applyBorder="1" applyAlignment="1">
      <alignment horizontal="left" vertical="center" wrapText="1"/>
    </xf>
    <xf numFmtId="0" fontId="11" fillId="0" borderId="6" xfId="0" applyFont="1" applyBorder="1" applyAlignment="1">
      <alignment horizontal="justify" vertical="center" wrapText="1"/>
    </xf>
    <xf numFmtId="0" fontId="35" fillId="14" borderId="2" xfId="0" applyFont="1" applyFill="1" applyBorder="1" applyAlignment="1">
      <alignment horizontal="center" vertical="center" wrapText="1"/>
    </xf>
    <xf numFmtId="0" fontId="35" fillId="14" borderId="39" xfId="0" applyFont="1" applyFill="1" applyBorder="1" applyAlignment="1">
      <alignment horizontal="center" vertical="center" wrapText="1"/>
    </xf>
    <xf numFmtId="0" fontId="35" fillId="14" borderId="58"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wrapText="1"/>
    </xf>
    <xf numFmtId="0" fontId="35" fillId="14" borderId="20" xfId="0" applyFont="1" applyFill="1" applyBorder="1" applyAlignment="1">
      <alignment horizontal="center" vertical="center" wrapText="1"/>
    </xf>
    <xf numFmtId="0" fontId="35" fillId="14" borderId="59" xfId="0" applyFont="1" applyFill="1" applyBorder="1" applyAlignment="1">
      <alignment horizontal="center" vertical="center" wrapText="1"/>
    </xf>
    <xf numFmtId="0" fontId="35" fillId="14" borderId="44" xfId="0" applyFont="1" applyFill="1" applyBorder="1" applyAlignment="1">
      <alignment horizontal="center" vertical="center" wrapText="1"/>
    </xf>
    <xf numFmtId="0" fontId="0" fillId="0" borderId="0" xfId="0" applyBorder="1" applyAlignment="1">
      <alignment horizontal="center" vertical="center" wrapText="1"/>
    </xf>
    <xf numFmtId="16" fontId="11" fillId="0" borderId="6" xfId="0" applyNumberFormat="1" applyFont="1" applyBorder="1" applyAlignment="1">
      <alignment horizontal="center" vertical="center" wrapText="1"/>
    </xf>
    <xf numFmtId="16" fontId="11" fillId="0" borderId="11" xfId="0" applyNumberFormat="1" applyFont="1" applyBorder="1" applyAlignment="1">
      <alignment horizontal="center" vertical="center" wrapText="1"/>
    </xf>
    <xf numFmtId="0" fontId="11" fillId="0" borderId="6" xfId="0" applyFont="1" applyBorder="1" applyAlignment="1">
      <alignment vertical="center" wrapText="1"/>
    </xf>
    <xf numFmtId="0" fontId="11" fillId="0" borderId="11" xfId="0" applyFont="1" applyBorder="1" applyAlignment="1">
      <alignment vertical="center" wrapText="1"/>
    </xf>
    <xf numFmtId="0" fontId="11" fillId="0" borderId="31" xfId="0" applyFont="1" applyBorder="1" applyAlignment="1">
      <alignment vertical="center" wrapText="1"/>
    </xf>
    <xf numFmtId="0" fontId="35" fillId="14" borderId="60" xfId="0" applyFont="1" applyFill="1" applyBorder="1" applyAlignment="1">
      <alignment horizontal="center" vertical="center" wrapText="1"/>
    </xf>
    <xf numFmtId="0" fontId="35" fillId="14" borderId="0" xfId="0" applyFont="1" applyFill="1" applyBorder="1" applyAlignment="1">
      <alignment horizontal="center" vertical="center" wrapText="1"/>
    </xf>
    <xf numFmtId="0" fontId="35" fillId="14" borderId="61" xfId="0"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0" fillId="0" borderId="18" xfId="0" applyBorder="1" applyAlignment="1">
      <alignment horizontal="center" vertical="center" wrapText="1"/>
    </xf>
    <xf numFmtId="0" fontId="0" fillId="0" borderId="6" xfId="0" applyBorder="1" applyAlignment="1">
      <alignment vertical="center" wrapText="1"/>
    </xf>
    <xf numFmtId="0" fontId="0" fillId="0" borderId="39" xfId="0" applyBorder="1" applyAlignment="1">
      <alignment horizontal="center" vertical="center" wrapText="1"/>
    </xf>
    <xf numFmtId="0" fontId="0" fillId="0" borderId="58" xfId="0" applyBorder="1" applyAlignment="1">
      <alignment horizontal="center" vertical="center" wrapText="1"/>
    </xf>
    <xf numFmtId="49" fontId="11" fillId="0" borderId="1" xfId="0" applyNumberFormat="1" applyFont="1" applyBorder="1" applyAlignment="1">
      <alignment horizontal="center" vertical="center" wrapText="1"/>
    </xf>
    <xf numFmtId="0" fontId="11" fillId="0" borderId="1" xfId="0" applyFont="1" applyBorder="1" applyAlignment="1">
      <alignment horizontal="justify" vertical="center" wrapText="1"/>
    </xf>
    <xf numFmtId="0" fontId="11" fillId="0" borderId="31" xfId="0" applyFont="1" applyBorder="1" applyAlignment="1">
      <alignment horizontal="justify" vertical="center" wrapText="1"/>
    </xf>
    <xf numFmtId="0" fontId="35" fillId="14" borderId="46" xfId="0" applyFont="1" applyFill="1" applyBorder="1" applyAlignment="1">
      <alignment horizontal="center" vertical="center" wrapText="1"/>
    </xf>
    <xf numFmtId="0" fontId="35" fillId="14" borderId="42" xfId="0" applyFont="1" applyFill="1" applyBorder="1" applyAlignment="1">
      <alignment horizontal="center" vertical="center" wrapText="1"/>
    </xf>
    <xf numFmtId="0" fontId="35" fillId="14" borderId="37" xfId="0" applyFont="1" applyFill="1" applyBorder="1" applyAlignment="1">
      <alignment horizontal="center" vertical="center" wrapText="1"/>
    </xf>
    <xf numFmtId="0" fontId="11" fillId="0" borderId="26" xfId="0" applyFont="1" applyBorder="1" applyAlignment="1">
      <alignment vertical="center" wrapText="1"/>
    </xf>
    <xf numFmtId="0" fontId="11" fillId="0" borderId="27" xfId="0" applyFont="1" applyBorder="1" applyAlignment="1">
      <alignment vertical="center" wrapText="1"/>
    </xf>
    <xf numFmtId="1" fontId="11" fillId="0" borderId="29" xfId="0" applyNumberFormat="1" applyFont="1" applyBorder="1" applyAlignment="1">
      <alignment horizontal="center" vertical="center" wrapText="1"/>
    </xf>
    <xf numFmtId="0" fontId="32" fillId="0" borderId="0" xfId="0" applyFont="1" applyAlignment="1">
      <alignment wrapText="1"/>
    </xf>
    <xf numFmtId="0" fontId="0" fillId="0" borderId="0" xfId="0" applyAlignment="1">
      <alignment wrapText="1"/>
    </xf>
    <xf numFmtId="0" fontId="33" fillId="13" borderId="0" xfId="0" applyFont="1" applyFill="1" applyAlignment="1">
      <alignment horizontal="left" wrapText="1"/>
    </xf>
    <xf numFmtId="0" fontId="0" fillId="0" borderId="0" xfId="0" applyAlignment="1">
      <alignment horizontal="left" wrapText="1"/>
    </xf>
    <xf numFmtId="0" fontId="34" fillId="14" borderId="62" xfId="0" applyFont="1" applyFill="1" applyBorder="1" applyAlignment="1">
      <alignment horizontal="center" vertical="center" wrapText="1"/>
    </xf>
    <xf numFmtId="0" fontId="34" fillId="14" borderId="24" xfId="0" applyFont="1" applyFill="1" applyBorder="1" applyAlignment="1">
      <alignment horizontal="center" vertical="center" wrapText="1"/>
    </xf>
    <xf numFmtId="0" fontId="35" fillId="14" borderId="63" xfId="0" applyFont="1" applyFill="1" applyBorder="1" applyAlignment="1">
      <alignment horizontal="center" vertical="center" wrapText="1"/>
    </xf>
    <xf numFmtId="0" fontId="35" fillId="14" borderId="64" xfId="0" applyFont="1" applyFill="1" applyBorder="1" applyAlignment="1">
      <alignment horizontal="center" vertical="center" wrapText="1"/>
    </xf>
    <xf numFmtId="0" fontId="35" fillId="14" borderId="25" xfId="0" applyFont="1" applyFill="1" applyBorder="1" applyAlignment="1">
      <alignment horizontal="center" vertical="center" wrapText="1"/>
    </xf>
    <xf numFmtId="0" fontId="35" fillId="14" borderId="65" xfId="0" applyFont="1" applyFill="1" applyBorder="1" applyAlignment="1">
      <alignment horizontal="center" vertical="center" wrapText="1"/>
    </xf>
    <xf numFmtId="0" fontId="35" fillId="14" borderId="55" xfId="0" applyFont="1" applyFill="1" applyBorder="1" applyAlignment="1">
      <alignment horizontal="center" vertical="center" wrapText="1"/>
    </xf>
    <xf numFmtId="0" fontId="35" fillId="14" borderId="66" xfId="0" applyFont="1" applyFill="1" applyBorder="1" applyAlignment="1">
      <alignment horizontal="center" vertical="center" wrapText="1"/>
    </xf>
    <xf numFmtId="1" fontId="11" fillId="0" borderId="33" xfId="0" applyNumberFormat="1" applyFont="1" applyBorder="1" applyAlignment="1">
      <alignment horizontal="center" vertical="center" wrapText="1"/>
    </xf>
    <xf numFmtId="0" fontId="11" fillId="0" borderId="26" xfId="0" applyFont="1" applyBorder="1" applyAlignment="1">
      <alignment horizontal="justify" vertical="center" wrapText="1"/>
    </xf>
    <xf numFmtId="0" fontId="0" fillId="0" borderId="26" xfId="0" applyBorder="1" applyAlignment="1">
      <alignment vertical="center" wrapText="1"/>
    </xf>
    <xf numFmtId="0" fontId="11" fillId="0" borderId="26" xfId="0" applyFont="1" applyBorder="1" applyAlignment="1">
      <alignment horizontal="center" vertical="center" wrapText="1"/>
    </xf>
    <xf numFmtId="0" fontId="12" fillId="0" borderId="6" xfId="0" applyFont="1" applyFill="1" applyBorder="1" applyAlignment="1">
      <alignment horizontal="left" vertical="top" wrapText="1"/>
    </xf>
    <xf numFmtId="0" fontId="12" fillId="0" borderId="11" xfId="0" applyFont="1" applyFill="1" applyBorder="1" applyAlignment="1">
      <alignment horizontal="left" vertical="top" wrapText="1"/>
    </xf>
    <xf numFmtId="0" fontId="12" fillId="0" borderId="13" xfId="0" applyFont="1" applyFill="1" applyBorder="1" applyAlignment="1">
      <alignment horizontal="left" vertical="top" wrapText="1"/>
    </xf>
    <xf numFmtId="0" fontId="12" fillId="0" borderId="43" xfId="0" applyFont="1" applyFill="1" applyBorder="1" applyAlignment="1">
      <alignment horizontal="center" vertical="top" wrapText="1"/>
    </xf>
    <xf numFmtId="0" fontId="12" fillId="0" borderId="41" xfId="0" applyFont="1" applyFill="1" applyBorder="1" applyAlignment="1">
      <alignment horizontal="center" vertical="top" wrapText="1"/>
    </xf>
    <xf numFmtId="0" fontId="12" fillId="0" borderId="40" xfId="0" applyFont="1" applyFill="1" applyBorder="1" applyAlignment="1">
      <alignment horizontal="center" vertical="top" wrapText="1"/>
    </xf>
    <xf numFmtId="0" fontId="12" fillId="0" borderId="6" xfId="0" applyFont="1" applyFill="1" applyBorder="1" applyAlignment="1">
      <alignment horizontal="center" vertical="top" wrapText="1"/>
    </xf>
    <xf numFmtId="0" fontId="12" fillId="0" borderId="11" xfId="0" applyFont="1" applyFill="1" applyBorder="1" applyAlignment="1">
      <alignment horizontal="center" vertical="top" wrapText="1"/>
    </xf>
    <xf numFmtId="0" fontId="12" fillId="0" borderId="13" xfId="0" applyFont="1" applyFill="1" applyBorder="1" applyAlignment="1">
      <alignment horizontal="center" vertical="top" wrapText="1"/>
    </xf>
    <xf numFmtId="0" fontId="4" fillId="0" borderId="8" xfId="0" applyFont="1" applyBorder="1" applyAlignment="1">
      <alignment horizontal="center" vertical="top" wrapText="1"/>
    </xf>
    <xf numFmtId="0" fontId="11" fillId="0" borderId="7" xfId="0" applyFont="1" applyBorder="1" applyAlignment="1"/>
    <xf numFmtId="0" fontId="11" fillId="0" borderId="8" xfId="0" applyFont="1" applyBorder="1" applyAlignment="1"/>
    <xf numFmtId="0" fontId="11" fillId="9" borderId="7" xfId="0" applyFont="1" applyFill="1" applyBorder="1" applyAlignment="1"/>
    <xf numFmtId="0" fontId="11" fillId="9" borderId="8" xfId="0" applyFont="1" applyFill="1" applyBorder="1" applyAlignment="1"/>
    <xf numFmtId="0" fontId="11" fillId="12" borderId="7" xfId="0" applyFont="1" applyFill="1" applyBorder="1" applyAlignment="1"/>
    <xf numFmtId="0" fontId="11" fillId="12" borderId="8" xfId="0" applyFont="1" applyFill="1" applyBorder="1" applyAlignment="1"/>
    <xf numFmtId="0" fontId="30" fillId="6" borderId="12" xfId="0" applyFont="1" applyFill="1" applyBorder="1" applyAlignment="1">
      <alignment horizontal="center" wrapText="1"/>
    </xf>
    <xf numFmtId="0" fontId="9" fillId="0" borderId="43" xfId="0" applyFont="1" applyBorder="1" applyAlignment="1">
      <alignment horizontal="center" wrapText="1"/>
    </xf>
    <xf numFmtId="0" fontId="30" fillId="6" borderId="14" xfId="0" applyFont="1" applyFill="1" applyBorder="1" applyAlignment="1">
      <alignment horizontal="center" wrapText="1"/>
    </xf>
    <xf numFmtId="0" fontId="9" fillId="0" borderId="40" xfId="0" applyFont="1" applyBorder="1" applyAlignment="1">
      <alignment horizontal="center" wrapText="1"/>
    </xf>
    <xf numFmtId="0" fontId="30" fillId="6" borderId="1" xfId="0" applyFont="1" applyFill="1" applyBorder="1" applyAlignment="1">
      <alignment horizontal="center" vertical="center" wrapText="1"/>
    </xf>
    <xf numFmtId="0" fontId="30" fillId="6" borderId="1" xfId="0" applyFont="1" applyFill="1" applyBorder="1" applyAlignment="1">
      <alignment horizontal="center" wrapText="1"/>
    </xf>
    <xf numFmtId="0" fontId="30" fillId="6" borderId="6" xfId="0" applyFont="1" applyFill="1" applyBorder="1" applyAlignment="1">
      <alignment horizontal="center" wrapText="1"/>
    </xf>
    <xf numFmtId="0" fontId="30" fillId="6" borderId="13" xfId="0" applyFont="1" applyFill="1" applyBorder="1" applyAlignment="1">
      <alignment horizontal="center" wrapText="1"/>
    </xf>
    <xf numFmtId="0" fontId="30" fillId="6" borderId="6" xfId="0" applyFont="1" applyFill="1" applyBorder="1" applyAlignment="1">
      <alignment horizontal="center" vertical="center" wrapText="1"/>
    </xf>
    <xf numFmtId="0" fontId="30" fillId="6" borderId="13" xfId="0" applyFont="1" applyFill="1" applyBorder="1" applyAlignment="1">
      <alignment horizontal="center" vertical="center" wrapText="1"/>
    </xf>
    <xf numFmtId="0" fontId="30" fillId="6" borderId="7" xfId="0" applyFont="1" applyFill="1" applyBorder="1" applyAlignment="1">
      <alignment horizontal="center" vertical="center" wrapText="1"/>
    </xf>
    <xf numFmtId="0" fontId="9" fillId="0" borderId="8" xfId="0" applyFont="1" applyBorder="1" applyAlignment="1">
      <alignment horizontal="center" vertical="center" wrapText="1"/>
    </xf>
    <xf numFmtId="0" fontId="5" fillId="0" borderId="0" xfId="0" applyFont="1" applyAlignment="1">
      <alignment horizontal="center" wrapText="1"/>
    </xf>
    <xf numFmtId="0" fontId="5" fillId="0" borderId="0" xfId="0" applyFont="1" applyAlignment="1">
      <alignment horizontal="center"/>
    </xf>
    <xf numFmtId="0" fontId="31" fillId="9" borderId="7" xfId="0" applyFont="1" applyFill="1" applyBorder="1" applyAlignment="1"/>
    <xf numFmtId="0" fontId="31" fillId="9" borderId="8" xfId="0" applyFont="1" applyFill="1" applyBorder="1" applyAlignme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2"/>
  <sheetViews>
    <sheetView tabSelected="1" zoomScaleNormal="100" workbookViewId="0">
      <selection activeCell="A37" sqref="A37"/>
    </sheetView>
  </sheetViews>
  <sheetFormatPr defaultRowHeight="12.75" x14ac:dyDescent="0.2"/>
  <cols>
    <col min="1" max="1" width="178.140625" customWidth="1"/>
  </cols>
  <sheetData>
    <row r="1" spans="1:27" s="238" customFormat="1" ht="15.75" x14ac:dyDescent="0.25">
      <c r="A1" s="157" t="s">
        <v>550</v>
      </c>
      <c r="B1" s="237"/>
      <c r="C1" s="237"/>
      <c r="D1" s="237"/>
      <c r="E1" s="237"/>
      <c r="F1" s="237"/>
      <c r="G1" s="237"/>
      <c r="H1" s="237"/>
      <c r="I1" s="237"/>
      <c r="J1" s="237"/>
      <c r="K1" s="237"/>
      <c r="L1" s="237"/>
      <c r="M1" s="237"/>
      <c r="N1" s="237"/>
    </row>
    <row r="2" spans="1:27" s="241" customFormat="1" ht="32.25" customHeight="1" x14ac:dyDescent="0.2">
      <c r="A2" s="158" t="s">
        <v>551</v>
      </c>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3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84"/>
  <sheetViews>
    <sheetView topLeftCell="A76" zoomScale="90" zoomScaleNormal="90" workbookViewId="0">
      <selection activeCell="D3" sqref="D3"/>
    </sheetView>
  </sheetViews>
  <sheetFormatPr defaultRowHeight="12.75" x14ac:dyDescent="0.2"/>
  <cols>
    <col min="1" max="1" width="4.7109375" customWidth="1"/>
    <col min="2" max="2" width="13.42578125" customWidth="1"/>
    <col min="3" max="3" width="65.42578125" customWidth="1"/>
    <col min="4" max="4" width="25.28515625" customWidth="1"/>
    <col min="5" max="5" width="32.140625" customWidth="1"/>
    <col min="6" max="6" width="14.7109375" customWidth="1"/>
    <col min="7" max="7" width="16.140625" customWidth="1"/>
    <col min="8" max="8" width="18.85546875" customWidth="1"/>
  </cols>
  <sheetData>
    <row r="1" spans="1:8" ht="22.5" customHeight="1" x14ac:dyDescent="0.25">
      <c r="C1" s="38" t="s">
        <v>332</v>
      </c>
      <c r="D1" s="1"/>
    </row>
    <row r="2" spans="1:8" ht="13.5" thickBot="1" x14ac:dyDescent="0.25"/>
    <row r="3" spans="1:8" ht="40.5" customHeight="1" x14ac:dyDescent="0.2">
      <c r="A3" s="13" t="s">
        <v>195</v>
      </c>
      <c r="B3" s="12" t="s">
        <v>53</v>
      </c>
      <c r="C3" s="12" t="s">
        <v>54</v>
      </c>
      <c r="D3" s="14" t="s">
        <v>17</v>
      </c>
      <c r="E3" s="8" t="s">
        <v>102</v>
      </c>
      <c r="F3" s="15" t="s">
        <v>113</v>
      </c>
      <c r="G3" s="15" t="s">
        <v>114</v>
      </c>
      <c r="H3" s="27" t="s">
        <v>25</v>
      </c>
    </row>
    <row r="4" spans="1:8" s="11" customFormat="1" ht="73.150000000000006" customHeight="1" x14ac:dyDescent="0.2">
      <c r="A4" s="16">
        <v>1</v>
      </c>
      <c r="B4" s="256" t="s">
        <v>42</v>
      </c>
      <c r="C4" s="37" t="s">
        <v>43</v>
      </c>
      <c r="D4" s="37"/>
      <c r="E4" s="19" t="s">
        <v>44</v>
      </c>
      <c r="F4" s="150">
        <v>10</v>
      </c>
      <c r="G4" s="41"/>
      <c r="H4" s="2" t="s">
        <v>307</v>
      </c>
    </row>
    <row r="5" spans="1:8" ht="72" customHeight="1" x14ac:dyDescent="0.2">
      <c r="A5" s="4">
        <v>2</v>
      </c>
      <c r="B5" s="257"/>
      <c r="C5" s="45" t="s">
        <v>45</v>
      </c>
      <c r="D5" s="46"/>
      <c r="E5" s="19" t="s">
        <v>46</v>
      </c>
      <c r="F5" s="150">
        <v>15</v>
      </c>
      <c r="G5" s="41"/>
      <c r="H5" s="2" t="s">
        <v>307</v>
      </c>
    </row>
    <row r="6" spans="1:8" ht="68.45" customHeight="1" x14ac:dyDescent="0.2">
      <c r="A6" s="4">
        <v>3</v>
      </c>
      <c r="B6" s="257"/>
      <c r="C6" s="47" t="s">
        <v>47</v>
      </c>
      <c r="D6" s="37"/>
      <c r="E6" s="19" t="s">
        <v>48</v>
      </c>
      <c r="F6" s="150">
        <v>10</v>
      </c>
      <c r="G6" s="41"/>
      <c r="H6" s="2" t="s">
        <v>307</v>
      </c>
    </row>
    <row r="7" spans="1:8" ht="77.25" customHeight="1" x14ac:dyDescent="0.2">
      <c r="A7" s="4">
        <v>4</v>
      </c>
      <c r="B7" s="257"/>
      <c r="C7" s="47" t="s">
        <v>49</v>
      </c>
      <c r="D7" s="37"/>
      <c r="E7" s="19" t="s">
        <v>50</v>
      </c>
      <c r="F7" s="150">
        <v>10</v>
      </c>
      <c r="G7" s="41"/>
      <c r="H7" s="2" t="s">
        <v>307</v>
      </c>
    </row>
    <row r="8" spans="1:8" ht="84" customHeight="1" x14ac:dyDescent="0.2">
      <c r="A8" s="4">
        <v>5</v>
      </c>
      <c r="B8" s="257"/>
      <c r="C8" s="45" t="s">
        <v>51</v>
      </c>
      <c r="D8" s="37"/>
      <c r="E8" s="19" t="s">
        <v>52</v>
      </c>
      <c r="F8" s="150">
        <v>10</v>
      </c>
      <c r="G8" s="41"/>
      <c r="H8" s="2" t="s">
        <v>307</v>
      </c>
    </row>
    <row r="9" spans="1:8" ht="70.900000000000006" customHeight="1" x14ac:dyDescent="0.2">
      <c r="A9" s="5">
        <v>6</v>
      </c>
      <c r="B9" s="257"/>
      <c r="C9" s="37" t="s">
        <v>276</v>
      </c>
      <c r="D9" s="37"/>
      <c r="E9" s="19" t="s">
        <v>277</v>
      </c>
      <c r="F9" s="150">
        <v>15</v>
      </c>
      <c r="G9" s="42"/>
      <c r="H9" s="2" t="s">
        <v>307</v>
      </c>
    </row>
    <row r="10" spans="1:8" ht="68.25" customHeight="1" x14ac:dyDescent="0.2">
      <c r="A10" s="5">
        <v>7</v>
      </c>
      <c r="B10" s="257"/>
      <c r="C10" s="37" t="s">
        <v>278</v>
      </c>
      <c r="D10" s="37"/>
      <c r="E10" s="19" t="s">
        <v>279</v>
      </c>
      <c r="F10" s="150">
        <v>10</v>
      </c>
      <c r="G10" s="42"/>
      <c r="H10" s="2" t="s">
        <v>307</v>
      </c>
    </row>
    <row r="11" spans="1:8" ht="80.25" customHeight="1" x14ac:dyDescent="0.2">
      <c r="A11" s="5">
        <v>8</v>
      </c>
      <c r="B11" s="257"/>
      <c r="C11" s="37" t="s">
        <v>280</v>
      </c>
      <c r="D11" s="48"/>
      <c r="E11" s="19" t="s">
        <v>281</v>
      </c>
      <c r="F11" s="150">
        <v>10</v>
      </c>
      <c r="G11" s="42"/>
      <c r="H11" s="2" t="s">
        <v>307</v>
      </c>
    </row>
    <row r="12" spans="1:8" ht="80.25" customHeight="1" x14ac:dyDescent="0.2">
      <c r="A12" s="5">
        <v>9</v>
      </c>
      <c r="B12" s="258"/>
      <c r="C12" s="37" t="s">
        <v>282</v>
      </c>
      <c r="D12" s="48"/>
      <c r="E12" s="19" t="s">
        <v>283</v>
      </c>
      <c r="F12" s="150">
        <v>10</v>
      </c>
      <c r="G12" s="90"/>
      <c r="H12" s="2" t="s">
        <v>307</v>
      </c>
    </row>
    <row r="13" spans="1:8" ht="24.6" customHeight="1" x14ac:dyDescent="0.2">
      <c r="A13" s="5"/>
      <c r="B13" s="50"/>
      <c r="C13" s="249" t="s">
        <v>192</v>
      </c>
      <c r="D13" s="249"/>
      <c r="E13" s="250"/>
      <c r="F13" s="151">
        <f>SUM(F4:F12)</f>
        <v>100</v>
      </c>
      <c r="G13" s="153">
        <f>SUM(G4:G12)/F13</f>
        <v>0</v>
      </c>
      <c r="H13" s="2"/>
    </row>
    <row r="14" spans="1:8" ht="73.5" customHeight="1" x14ac:dyDescent="0.2">
      <c r="A14" s="5">
        <v>1</v>
      </c>
      <c r="B14" s="251" t="s">
        <v>284</v>
      </c>
      <c r="C14" s="51" t="s">
        <v>285</v>
      </c>
      <c r="D14" s="18"/>
      <c r="E14" s="19" t="s">
        <v>286</v>
      </c>
      <c r="F14" s="20">
        <v>15</v>
      </c>
      <c r="G14" s="42"/>
      <c r="H14" s="2" t="s">
        <v>307</v>
      </c>
    </row>
    <row r="15" spans="1:8" ht="79.5" customHeight="1" x14ac:dyDescent="0.2">
      <c r="A15" s="5">
        <v>2</v>
      </c>
      <c r="B15" s="252"/>
      <c r="C15" s="19" t="s">
        <v>287</v>
      </c>
      <c r="D15" s="18"/>
      <c r="E15" s="19" t="s">
        <v>288</v>
      </c>
      <c r="F15" s="20">
        <v>15</v>
      </c>
      <c r="G15" s="42"/>
      <c r="H15" s="2" t="s">
        <v>307</v>
      </c>
    </row>
    <row r="16" spans="1:8" ht="62.45" customHeight="1" x14ac:dyDescent="0.2">
      <c r="A16" s="5">
        <v>3</v>
      </c>
      <c r="B16" s="40"/>
      <c r="C16" s="19" t="s">
        <v>289</v>
      </c>
      <c r="D16" s="18"/>
      <c r="E16" s="19" t="s">
        <v>290</v>
      </c>
      <c r="F16" s="20">
        <v>20</v>
      </c>
      <c r="G16" s="42"/>
      <c r="H16" s="2" t="s">
        <v>307</v>
      </c>
    </row>
    <row r="17" spans="1:8" ht="69.599999999999994" customHeight="1" x14ac:dyDescent="0.2">
      <c r="A17" s="5">
        <v>4</v>
      </c>
      <c r="B17" s="52"/>
      <c r="C17" s="19" t="s">
        <v>291</v>
      </c>
      <c r="D17" s="18"/>
      <c r="E17" s="19" t="s">
        <v>292</v>
      </c>
      <c r="F17" s="20">
        <v>20</v>
      </c>
      <c r="G17" s="42"/>
      <c r="H17" s="2" t="s">
        <v>307</v>
      </c>
    </row>
    <row r="18" spans="1:8" ht="75" customHeight="1" x14ac:dyDescent="0.2">
      <c r="A18" s="5">
        <v>5</v>
      </c>
      <c r="B18" s="52"/>
      <c r="C18" s="19" t="s">
        <v>293</v>
      </c>
      <c r="D18" s="18"/>
      <c r="E18" s="19" t="s">
        <v>294</v>
      </c>
      <c r="F18" s="20">
        <v>10</v>
      </c>
      <c r="G18" s="42"/>
      <c r="H18" s="2" t="s">
        <v>307</v>
      </c>
    </row>
    <row r="19" spans="1:8" ht="73.150000000000006" customHeight="1" x14ac:dyDescent="0.2">
      <c r="A19" s="5">
        <v>6</v>
      </c>
      <c r="B19" s="52"/>
      <c r="C19" s="19" t="s">
        <v>295</v>
      </c>
      <c r="D19" s="19"/>
      <c r="E19" s="19" t="s">
        <v>294</v>
      </c>
      <c r="F19" s="20">
        <v>10</v>
      </c>
      <c r="G19" s="42"/>
      <c r="H19" s="2" t="s">
        <v>307</v>
      </c>
    </row>
    <row r="20" spans="1:8" ht="58.15" customHeight="1" x14ac:dyDescent="0.2">
      <c r="A20" s="5">
        <v>7</v>
      </c>
      <c r="B20" s="53"/>
      <c r="C20" s="19" t="s">
        <v>296</v>
      </c>
      <c r="D20" s="19"/>
      <c r="E20" s="54" t="s">
        <v>117</v>
      </c>
      <c r="F20" s="20">
        <v>10</v>
      </c>
      <c r="G20" s="42"/>
      <c r="H20" s="2" t="s">
        <v>307</v>
      </c>
    </row>
    <row r="21" spans="1:8" ht="27" customHeight="1" x14ac:dyDescent="0.25">
      <c r="A21" s="5"/>
      <c r="B21" s="50"/>
      <c r="C21" s="249" t="s">
        <v>192</v>
      </c>
      <c r="D21" s="249"/>
      <c r="E21" s="250"/>
      <c r="F21" s="152">
        <f>SUM(F14:F20)</f>
        <v>100</v>
      </c>
      <c r="G21" s="91">
        <f>SUM(G14:G20)/F21</f>
        <v>0</v>
      </c>
      <c r="H21" s="2"/>
    </row>
    <row r="22" spans="1:8" ht="61.15" customHeight="1" x14ac:dyDescent="0.2">
      <c r="A22" s="5">
        <v>1</v>
      </c>
      <c r="B22" s="43" t="s">
        <v>118</v>
      </c>
      <c r="C22" s="19" t="s">
        <v>119</v>
      </c>
      <c r="D22" s="18"/>
      <c r="E22" s="19" t="s">
        <v>120</v>
      </c>
      <c r="F22" s="20">
        <v>15</v>
      </c>
      <c r="G22" s="41"/>
      <c r="H22" s="2" t="s">
        <v>307</v>
      </c>
    </row>
    <row r="23" spans="1:8" ht="85.5" customHeight="1" x14ac:dyDescent="0.2">
      <c r="A23" s="5">
        <v>2</v>
      </c>
      <c r="B23" s="44"/>
      <c r="C23" s="19" t="s">
        <v>121</v>
      </c>
      <c r="D23" s="18"/>
      <c r="E23" s="19" t="s">
        <v>122</v>
      </c>
      <c r="F23" s="20">
        <v>10</v>
      </c>
      <c r="G23" s="41"/>
      <c r="H23" s="2" t="s">
        <v>307</v>
      </c>
    </row>
    <row r="24" spans="1:8" ht="69" customHeight="1" x14ac:dyDescent="0.2">
      <c r="A24" s="6">
        <v>3</v>
      </c>
      <c r="B24" s="44"/>
      <c r="C24" s="19" t="s">
        <v>123</v>
      </c>
      <c r="D24" s="18"/>
      <c r="E24" s="19" t="s">
        <v>124</v>
      </c>
      <c r="F24" s="20">
        <v>10</v>
      </c>
      <c r="G24" s="41"/>
      <c r="H24" s="2" t="s">
        <v>307</v>
      </c>
    </row>
    <row r="25" spans="1:8" ht="74.25" customHeight="1" x14ac:dyDescent="0.2">
      <c r="A25" s="6">
        <v>4</v>
      </c>
      <c r="B25" s="44"/>
      <c r="C25" s="19" t="s">
        <v>125</v>
      </c>
      <c r="D25" s="18"/>
      <c r="E25" s="19" t="s">
        <v>126</v>
      </c>
      <c r="F25" s="20">
        <v>10</v>
      </c>
      <c r="G25" s="41"/>
      <c r="H25" s="2" t="s">
        <v>307</v>
      </c>
    </row>
    <row r="26" spans="1:8" ht="72.75" customHeight="1" x14ac:dyDescent="0.2">
      <c r="A26" s="6">
        <v>5</v>
      </c>
      <c r="B26" s="252"/>
      <c r="C26" s="18" t="s">
        <v>127</v>
      </c>
      <c r="D26" s="18"/>
      <c r="E26" s="19" t="s">
        <v>277</v>
      </c>
      <c r="F26" s="20">
        <v>15</v>
      </c>
      <c r="G26" s="42"/>
      <c r="H26" s="2" t="s">
        <v>307</v>
      </c>
    </row>
    <row r="27" spans="1:8" ht="102" customHeight="1" x14ac:dyDescent="0.2">
      <c r="A27" s="99">
        <v>6</v>
      </c>
      <c r="B27" s="252"/>
      <c r="C27" s="19" t="s">
        <v>128</v>
      </c>
      <c r="D27" s="19"/>
      <c r="E27" s="19" t="s">
        <v>129</v>
      </c>
      <c r="F27" s="20">
        <v>15</v>
      </c>
      <c r="G27" s="42"/>
      <c r="H27" s="2" t="s">
        <v>307</v>
      </c>
    </row>
    <row r="28" spans="1:8" ht="72.75" customHeight="1" x14ac:dyDescent="0.2">
      <c r="A28" s="99">
        <v>7</v>
      </c>
      <c r="B28" s="252"/>
      <c r="C28" s="19" t="s">
        <v>193</v>
      </c>
      <c r="D28" s="19"/>
      <c r="E28" s="19" t="s">
        <v>194</v>
      </c>
      <c r="F28" s="20">
        <v>15</v>
      </c>
      <c r="G28" s="42"/>
      <c r="H28" s="2" t="s">
        <v>307</v>
      </c>
    </row>
    <row r="29" spans="1:8" ht="75" customHeight="1" x14ac:dyDescent="0.2">
      <c r="A29" s="99">
        <v>8</v>
      </c>
      <c r="B29" s="49"/>
      <c r="C29" s="19" t="s">
        <v>57</v>
      </c>
      <c r="D29" s="18"/>
      <c r="E29" s="54" t="s">
        <v>58</v>
      </c>
      <c r="F29" s="20">
        <v>10</v>
      </c>
      <c r="G29" s="42"/>
      <c r="H29" s="2" t="s">
        <v>307</v>
      </c>
    </row>
    <row r="30" spans="1:8" ht="16.5" thickBot="1" x14ac:dyDescent="0.3">
      <c r="B30" s="50"/>
      <c r="C30" s="253" t="s">
        <v>192</v>
      </c>
      <c r="D30" s="253"/>
      <c r="E30" s="254"/>
      <c r="F30" s="100">
        <f>SUM(F22:F29)</f>
        <v>100</v>
      </c>
      <c r="G30" s="92">
        <f>SUM(G22:G29)/F30</f>
        <v>0</v>
      </c>
      <c r="H30" s="2"/>
    </row>
    <row r="31" spans="1:8" ht="58.5" customHeight="1" thickBot="1" x14ac:dyDescent="0.35">
      <c r="B31" s="55"/>
      <c r="C31" s="56"/>
      <c r="D31" s="255" t="s">
        <v>59</v>
      </c>
      <c r="E31" s="255"/>
      <c r="F31" s="57"/>
      <c r="G31" s="93">
        <f>AVERAGE(G13,G21,G30)</f>
        <v>0</v>
      </c>
      <c r="H31" s="2"/>
    </row>
    <row r="32" spans="1:8" ht="15.75" x14ac:dyDescent="0.25">
      <c r="B32" s="58"/>
      <c r="C32" s="59"/>
      <c r="D32" s="60"/>
      <c r="E32" s="60"/>
      <c r="F32" s="61"/>
      <c r="G32" s="60"/>
      <c r="H32" s="2"/>
    </row>
    <row r="33" spans="1:8" x14ac:dyDescent="0.2">
      <c r="B33" s="62" t="s">
        <v>60</v>
      </c>
      <c r="C33" s="63" t="s">
        <v>27</v>
      </c>
      <c r="D33" s="63" t="s">
        <v>17</v>
      </c>
      <c r="E33" s="63" t="s">
        <v>24</v>
      </c>
      <c r="F33" s="63" t="s">
        <v>113</v>
      </c>
      <c r="G33" s="94" t="s">
        <v>114</v>
      </c>
      <c r="H33" s="2"/>
    </row>
    <row r="34" spans="1:8" ht="48" customHeight="1" x14ac:dyDescent="0.2">
      <c r="A34">
        <v>1</v>
      </c>
      <c r="B34" s="39" t="s">
        <v>61</v>
      </c>
      <c r="C34" s="19" t="s">
        <v>62</v>
      </c>
      <c r="D34" s="19"/>
      <c r="E34" s="19" t="s">
        <v>63</v>
      </c>
      <c r="F34" s="20">
        <v>5</v>
      </c>
      <c r="G34" s="41"/>
      <c r="H34" s="2" t="s">
        <v>307</v>
      </c>
    </row>
    <row r="35" spans="1:8" ht="59.45" customHeight="1" x14ac:dyDescent="0.2">
      <c r="A35">
        <v>2</v>
      </c>
      <c r="B35" s="44"/>
      <c r="C35" s="19" t="s">
        <v>64</v>
      </c>
      <c r="D35" s="19"/>
      <c r="E35" s="19" t="s">
        <v>65</v>
      </c>
      <c r="F35" s="20">
        <v>5</v>
      </c>
      <c r="G35" s="41"/>
      <c r="H35" s="2" t="s">
        <v>307</v>
      </c>
    </row>
    <row r="36" spans="1:8" ht="57" customHeight="1" x14ac:dyDescent="0.2">
      <c r="A36">
        <v>3</v>
      </c>
      <c r="B36" s="44"/>
      <c r="C36" s="19" t="s">
        <v>66</v>
      </c>
      <c r="D36" s="19"/>
      <c r="E36" s="19" t="s">
        <v>67</v>
      </c>
      <c r="F36" s="20">
        <v>10</v>
      </c>
      <c r="G36" s="41"/>
      <c r="H36" s="2" t="s">
        <v>307</v>
      </c>
    </row>
    <row r="37" spans="1:8" ht="67.900000000000006" customHeight="1" x14ac:dyDescent="0.2">
      <c r="A37">
        <v>4</v>
      </c>
      <c r="B37" s="44"/>
      <c r="C37" s="19" t="s">
        <v>68</v>
      </c>
      <c r="D37" s="19"/>
      <c r="E37" s="19" t="s">
        <v>241</v>
      </c>
      <c r="F37" s="20">
        <v>15</v>
      </c>
      <c r="G37" s="41"/>
      <c r="H37" s="2" t="s">
        <v>307</v>
      </c>
    </row>
    <row r="38" spans="1:8" ht="72" customHeight="1" x14ac:dyDescent="0.2">
      <c r="A38">
        <v>5</v>
      </c>
      <c r="B38" s="44"/>
      <c r="C38" s="19" t="s">
        <v>242</v>
      </c>
      <c r="D38" s="19"/>
      <c r="E38" s="19" t="s">
        <v>243</v>
      </c>
      <c r="F38" s="20">
        <v>15</v>
      </c>
      <c r="G38" s="41"/>
      <c r="H38" s="2" t="s">
        <v>307</v>
      </c>
    </row>
    <row r="39" spans="1:8" ht="72" x14ac:dyDescent="0.2">
      <c r="A39">
        <v>6</v>
      </c>
      <c r="B39" s="44"/>
      <c r="C39" s="19" t="s">
        <v>244</v>
      </c>
      <c r="D39" s="19"/>
      <c r="E39" s="19" t="s">
        <v>245</v>
      </c>
      <c r="F39" s="20">
        <v>10</v>
      </c>
      <c r="G39" s="42"/>
      <c r="H39" s="2" t="s">
        <v>307</v>
      </c>
    </row>
    <row r="40" spans="1:8" ht="72" x14ac:dyDescent="0.2">
      <c r="A40">
        <v>7</v>
      </c>
      <c r="B40" s="44"/>
      <c r="C40" s="19" t="s">
        <v>246</v>
      </c>
      <c r="D40" s="19"/>
      <c r="E40" s="19" t="s">
        <v>247</v>
      </c>
      <c r="F40" s="20">
        <v>10</v>
      </c>
      <c r="G40" s="42"/>
      <c r="H40" s="2" t="s">
        <v>307</v>
      </c>
    </row>
    <row r="41" spans="1:8" ht="72" x14ac:dyDescent="0.2">
      <c r="A41">
        <v>8</v>
      </c>
      <c r="B41" s="64"/>
      <c r="C41" s="19" t="s">
        <v>248</v>
      </c>
      <c r="D41" s="18"/>
      <c r="E41" s="19" t="s">
        <v>277</v>
      </c>
      <c r="F41" s="20">
        <v>15</v>
      </c>
      <c r="G41" s="42"/>
      <c r="H41" s="2" t="s">
        <v>307</v>
      </c>
    </row>
    <row r="42" spans="1:8" ht="72" x14ac:dyDescent="0.2">
      <c r="B42" s="65"/>
      <c r="C42" s="19" t="s">
        <v>249</v>
      </c>
      <c r="D42" s="19"/>
      <c r="E42" s="19" t="s">
        <v>250</v>
      </c>
      <c r="F42" s="20">
        <v>15</v>
      </c>
      <c r="G42" s="42"/>
      <c r="H42" s="2" t="s">
        <v>307</v>
      </c>
    </row>
    <row r="43" spans="1:8" ht="16.5" thickBot="1" x14ac:dyDescent="0.3">
      <c r="B43" s="50"/>
      <c r="C43" s="253" t="s">
        <v>192</v>
      </c>
      <c r="D43" s="253"/>
      <c r="E43" s="254"/>
      <c r="F43" s="100">
        <f>SUM(F34:F42)</f>
        <v>100</v>
      </c>
      <c r="G43" s="95">
        <f>SUM(G34:G42)/F43</f>
        <v>0</v>
      </c>
      <c r="H43" s="2"/>
    </row>
    <row r="44" spans="1:8" ht="21" thickBot="1" x14ac:dyDescent="0.35">
      <c r="B44" s="55"/>
      <c r="C44" s="56"/>
      <c r="D44" s="255" t="s">
        <v>251</v>
      </c>
      <c r="E44" s="255"/>
      <c r="F44" s="57"/>
      <c r="G44" s="93">
        <f>G43</f>
        <v>0</v>
      </c>
      <c r="H44" s="2"/>
    </row>
    <row r="45" spans="1:8" ht="15.75" x14ac:dyDescent="0.25">
      <c r="B45" s="66"/>
      <c r="C45" s="67"/>
      <c r="D45" s="68"/>
      <c r="E45" s="68"/>
      <c r="F45" s="69"/>
      <c r="G45" s="68"/>
      <c r="H45" s="2"/>
    </row>
    <row r="46" spans="1:8" x14ac:dyDescent="0.2">
      <c r="B46" s="62" t="s">
        <v>60</v>
      </c>
      <c r="C46" s="63" t="s">
        <v>27</v>
      </c>
      <c r="D46" s="63" t="s">
        <v>17</v>
      </c>
      <c r="E46" s="63" t="s">
        <v>24</v>
      </c>
      <c r="F46" s="63" t="s">
        <v>113</v>
      </c>
      <c r="G46" s="94" t="s">
        <v>114</v>
      </c>
      <c r="H46" s="2"/>
    </row>
    <row r="47" spans="1:8" ht="48" x14ac:dyDescent="0.2">
      <c r="A47">
        <v>1</v>
      </c>
      <c r="B47" s="256" t="s">
        <v>252</v>
      </c>
      <c r="C47" s="19" t="s">
        <v>253</v>
      </c>
      <c r="D47" s="19"/>
      <c r="E47" s="19" t="s">
        <v>323</v>
      </c>
      <c r="F47" s="20">
        <v>20</v>
      </c>
      <c r="G47" s="42"/>
      <c r="H47" s="2" t="s">
        <v>307</v>
      </c>
    </row>
    <row r="48" spans="1:8" ht="168" customHeight="1" x14ac:dyDescent="0.2">
      <c r="A48">
        <v>3</v>
      </c>
      <c r="B48" s="257"/>
      <c r="C48" s="19" t="s">
        <v>254</v>
      </c>
      <c r="D48" s="19"/>
      <c r="E48" s="19" t="s">
        <v>322</v>
      </c>
      <c r="F48" s="20">
        <v>15</v>
      </c>
      <c r="G48" s="42"/>
      <c r="H48" s="2" t="s">
        <v>307</v>
      </c>
    </row>
    <row r="49" spans="1:8" ht="72" x14ac:dyDescent="0.2">
      <c r="A49">
        <v>4</v>
      </c>
      <c r="B49" s="64"/>
      <c r="C49" s="144" t="s">
        <v>255</v>
      </c>
      <c r="D49" s="19"/>
      <c r="E49" s="19" t="s">
        <v>256</v>
      </c>
      <c r="F49" s="20">
        <v>15</v>
      </c>
      <c r="G49" s="42"/>
      <c r="H49" s="2" t="s">
        <v>307</v>
      </c>
    </row>
    <row r="50" spans="1:8" ht="60" x14ac:dyDescent="0.2">
      <c r="A50">
        <v>5</v>
      </c>
      <c r="B50" s="44"/>
      <c r="C50" s="156" t="s">
        <v>257</v>
      </c>
      <c r="D50" s="19"/>
      <c r="E50" s="19" t="s">
        <v>258</v>
      </c>
      <c r="F50" s="20">
        <v>15</v>
      </c>
      <c r="G50" s="42"/>
      <c r="H50" s="10" t="s">
        <v>307</v>
      </c>
    </row>
    <row r="51" spans="1:8" ht="168.6" customHeight="1" x14ac:dyDescent="0.2">
      <c r="A51">
        <v>6</v>
      </c>
      <c r="B51" s="44"/>
      <c r="C51" s="25" t="s">
        <v>259</v>
      </c>
      <c r="D51" s="19"/>
      <c r="E51" s="19" t="s">
        <v>324</v>
      </c>
      <c r="F51" s="20">
        <v>15</v>
      </c>
      <c r="G51" s="42"/>
      <c r="H51" s="10" t="s">
        <v>307</v>
      </c>
    </row>
    <row r="52" spans="1:8" ht="166.15" customHeight="1" x14ac:dyDescent="0.2">
      <c r="A52">
        <v>7</v>
      </c>
      <c r="B52" s="49"/>
      <c r="C52" s="25" t="s">
        <v>260</v>
      </c>
      <c r="D52" s="19"/>
      <c r="E52" s="19" t="s">
        <v>261</v>
      </c>
      <c r="F52" s="20">
        <v>20</v>
      </c>
      <c r="G52" s="42"/>
      <c r="H52" s="10" t="s">
        <v>307</v>
      </c>
    </row>
    <row r="53" spans="1:8" ht="16.5" thickBot="1" x14ac:dyDescent="0.3">
      <c r="B53" s="50"/>
      <c r="C53" s="246" t="s">
        <v>192</v>
      </c>
      <c r="D53" s="246"/>
      <c r="E53" s="247"/>
      <c r="F53" s="70">
        <f>SUM(F47:F52)</f>
        <v>100</v>
      </c>
      <c r="G53" s="91">
        <f>SUM(G47:G52)/F53</f>
        <v>0</v>
      </c>
      <c r="H53" s="2"/>
    </row>
    <row r="54" spans="1:8" ht="43.5" customHeight="1" thickBot="1" x14ac:dyDescent="0.35">
      <c r="B54" s="71"/>
      <c r="C54" s="72"/>
      <c r="D54" s="248" t="s">
        <v>262</v>
      </c>
      <c r="E54" s="248"/>
      <c r="F54" s="73"/>
      <c r="G54" s="93">
        <f>G53</f>
        <v>0</v>
      </c>
      <c r="H54" s="2"/>
    </row>
    <row r="55" spans="1:8" ht="20.25" x14ac:dyDescent="0.3">
      <c r="B55" s="74"/>
      <c r="C55" s="75"/>
      <c r="D55" s="75"/>
      <c r="E55" s="75"/>
      <c r="F55" s="76"/>
      <c r="G55" s="76"/>
      <c r="H55" s="2"/>
    </row>
    <row r="56" spans="1:8" x14ac:dyDescent="0.2">
      <c r="B56" s="62" t="s">
        <v>60</v>
      </c>
      <c r="C56" s="63" t="s">
        <v>27</v>
      </c>
      <c r="D56" s="63" t="s">
        <v>17</v>
      </c>
      <c r="E56" s="63" t="s">
        <v>24</v>
      </c>
      <c r="F56" s="63" t="s">
        <v>113</v>
      </c>
      <c r="G56" s="94" t="s">
        <v>114</v>
      </c>
      <c r="H56" s="2"/>
    </row>
    <row r="57" spans="1:8" ht="62.45" customHeight="1" x14ac:dyDescent="0.2">
      <c r="A57">
        <v>1</v>
      </c>
      <c r="B57" s="39" t="s">
        <v>263</v>
      </c>
      <c r="C57" s="19" t="s">
        <v>264</v>
      </c>
      <c r="D57" s="19"/>
      <c r="E57" s="19" t="s">
        <v>265</v>
      </c>
      <c r="F57" s="20">
        <v>15</v>
      </c>
      <c r="G57" s="41"/>
      <c r="H57" s="2" t="s">
        <v>307</v>
      </c>
    </row>
    <row r="58" spans="1:8" ht="58.15" customHeight="1" x14ac:dyDescent="0.2">
      <c r="A58">
        <v>2</v>
      </c>
      <c r="B58" s="44"/>
      <c r="C58" s="19" t="s">
        <v>266</v>
      </c>
      <c r="D58" s="19"/>
      <c r="E58" s="19" t="s">
        <v>304</v>
      </c>
      <c r="F58" s="20">
        <v>15</v>
      </c>
      <c r="G58" s="41"/>
      <c r="H58" s="2" t="s">
        <v>307</v>
      </c>
    </row>
    <row r="59" spans="1:8" ht="58.15" customHeight="1" x14ac:dyDescent="0.2">
      <c r="A59">
        <v>3</v>
      </c>
      <c r="B59" s="44"/>
      <c r="C59" s="19" t="s">
        <v>305</v>
      </c>
      <c r="D59" s="19"/>
      <c r="E59" s="19" t="s">
        <v>146</v>
      </c>
      <c r="F59" s="20">
        <v>15</v>
      </c>
      <c r="G59" s="41"/>
      <c r="H59" s="2" t="s">
        <v>307</v>
      </c>
    </row>
    <row r="60" spans="1:8" ht="58.15" customHeight="1" x14ac:dyDescent="0.2">
      <c r="A60">
        <v>4</v>
      </c>
      <c r="B60" s="44"/>
      <c r="C60" s="19" t="s">
        <v>147</v>
      </c>
      <c r="D60" s="19"/>
      <c r="E60" s="19" t="s">
        <v>304</v>
      </c>
      <c r="F60" s="20">
        <v>15</v>
      </c>
      <c r="G60" s="41"/>
      <c r="H60" s="2" t="s">
        <v>307</v>
      </c>
    </row>
    <row r="61" spans="1:8" ht="60.6" customHeight="1" x14ac:dyDescent="0.2">
      <c r="A61">
        <v>5</v>
      </c>
      <c r="B61" s="44"/>
      <c r="C61" s="19" t="s">
        <v>148</v>
      </c>
      <c r="D61" s="19"/>
      <c r="E61" s="19" t="s">
        <v>149</v>
      </c>
      <c r="F61" s="20">
        <v>10</v>
      </c>
      <c r="G61" s="41"/>
      <c r="H61" s="2" t="s">
        <v>307</v>
      </c>
    </row>
    <row r="62" spans="1:8" ht="72" x14ac:dyDescent="0.2">
      <c r="A62">
        <v>6</v>
      </c>
      <c r="B62" s="44"/>
      <c r="C62" s="19" t="s">
        <v>150</v>
      </c>
      <c r="D62" s="19"/>
      <c r="E62" s="19" t="s">
        <v>151</v>
      </c>
      <c r="F62" s="20">
        <v>10</v>
      </c>
      <c r="G62" s="41"/>
      <c r="H62" s="2" t="s">
        <v>307</v>
      </c>
    </row>
    <row r="63" spans="1:8" ht="72" x14ac:dyDescent="0.2">
      <c r="A63">
        <v>7</v>
      </c>
      <c r="B63" s="44"/>
      <c r="C63" s="19" t="s">
        <v>152</v>
      </c>
      <c r="D63" s="19"/>
      <c r="E63" s="19" t="s">
        <v>153</v>
      </c>
      <c r="F63" s="20">
        <v>10</v>
      </c>
      <c r="G63" s="41"/>
      <c r="H63" s="2" t="s">
        <v>307</v>
      </c>
    </row>
    <row r="64" spans="1:8" ht="36" x14ac:dyDescent="0.2">
      <c r="A64">
        <v>8</v>
      </c>
      <c r="B64" s="44"/>
      <c r="C64" s="19" t="s">
        <v>154</v>
      </c>
      <c r="D64" s="18"/>
      <c r="E64" s="19" t="s">
        <v>155</v>
      </c>
      <c r="F64" s="20">
        <v>10</v>
      </c>
      <c r="G64" s="41"/>
      <c r="H64" s="2" t="s">
        <v>307</v>
      </c>
    </row>
    <row r="65" spans="1:8" ht="15.75" x14ac:dyDescent="0.25">
      <c r="B65" s="50"/>
      <c r="C65" s="249" t="s">
        <v>192</v>
      </c>
      <c r="D65" s="249"/>
      <c r="E65" s="250"/>
      <c r="F65" s="145">
        <f>SUM(F57:F64)</f>
        <v>100</v>
      </c>
      <c r="G65" s="95">
        <f>SUM(G57:G64)/F65%*0.01</f>
        <v>0</v>
      </c>
      <c r="H65" s="2"/>
    </row>
    <row r="66" spans="1:8" ht="60" x14ac:dyDescent="0.2">
      <c r="A66">
        <v>1</v>
      </c>
      <c r="B66" s="256" t="s">
        <v>156</v>
      </c>
      <c r="C66" s="18" t="s">
        <v>157</v>
      </c>
      <c r="D66" s="18"/>
      <c r="E66" s="19" t="s">
        <v>158</v>
      </c>
      <c r="F66" s="20">
        <v>10</v>
      </c>
      <c r="G66" s="42"/>
      <c r="H66" s="2" t="s">
        <v>307</v>
      </c>
    </row>
    <row r="67" spans="1:8" ht="71.45" customHeight="1" x14ac:dyDescent="0.2">
      <c r="A67">
        <v>2</v>
      </c>
      <c r="B67" s="257"/>
      <c r="C67" s="18" t="s">
        <v>159</v>
      </c>
      <c r="D67" s="18"/>
      <c r="E67" s="19" t="s">
        <v>168</v>
      </c>
      <c r="F67" s="20">
        <v>15</v>
      </c>
      <c r="G67" s="42"/>
      <c r="H67" s="10" t="s">
        <v>307</v>
      </c>
    </row>
    <row r="68" spans="1:8" ht="72" x14ac:dyDescent="0.2">
      <c r="A68">
        <v>3</v>
      </c>
      <c r="B68" s="64"/>
      <c r="C68" s="18" t="s">
        <v>169</v>
      </c>
      <c r="D68" s="18"/>
      <c r="E68" s="19" t="s">
        <v>170</v>
      </c>
      <c r="F68" s="20">
        <v>15</v>
      </c>
      <c r="G68" s="42"/>
      <c r="H68" s="10" t="s">
        <v>307</v>
      </c>
    </row>
    <row r="69" spans="1:8" ht="72" x14ac:dyDescent="0.2">
      <c r="A69">
        <v>4</v>
      </c>
      <c r="B69" s="64"/>
      <c r="C69" s="19" t="s">
        <v>171</v>
      </c>
      <c r="D69" s="19"/>
      <c r="E69" s="19" t="s">
        <v>172</v>
      </c>
      <c r="F69" s="20">
        <v>10</v>
      </c>
      <c r="G69" s="42"/>
      <c r="H69" s="2" t="s">
        <v>307</v>
      </c>
    </row>
    <row r="70" spans="1:8" ht="48.6" customHeight="1" x14ac:dyDescent="0.2">
      <c r="A70">
        <v>5</v>
      </c>
      <c r="B70" s="64"/>
      <c r="C70" s="19" t="s">
        <v>173</v>
      </c>
      <c r="D70" s="19"/>
      <c r="E70" s="19" t="s">
        <v>174</v>
      </c>
      <c r="F70" s="20">
        <v>10</v>
      </c>
      <c r="G70" s="42"/>
      <c r="H70" s="2" t="s">
        <v>307</v>
      </c>
    </row>
    <row r="71" spans="1:8" ht="72" x14ac:dyDescent="0.2">
      <c r="A71">
        <v>6</v>
      </c>
      <c r="B71" s="64"/>
      <c r="C71" s="19" t="s">
        <v>175</v>
      </c>
      <c r="D71" s="19"/>
      <c r="E71" s="19" t="s">
        <v>153</v>
      </c>
      <c r="F71" s="20">
        <v>10</v>
      </c>
      <c r="G71" s="42"/>
      <c r="H71" s="2" t="s">
        <v>307</v>
      </c>
    </row>
    <row r="72" spans="1:8" ht="60" x14ac:dyDescent="0.2">
      <c r="A72">
        <v>7</v>
      </c>
      <c r="B72" s="64"/>
      <c r="C72" s="18" t="s">
        <v>176</v>
      </c>
      <c r="D72" s="18"/>
      <c r="E72" s="19" t="s">
        <v>177</v>
      </c>
      <c r="F72" s="20">
        <v>10</v>
      </c>
      <c r="G72" s="42"/>
      <c r="H72" s="2" t="s">
        <v>307</v>
      </c>
    </row>
    <row r="73" spans="1:8" ht="72" x14ac:dyDescent="0.2">
      <c r="A73">
        <v>8</v>
      </c>
      <c r="B73" s="64"/>
      <c r="C73" s="18" t="s">
        <v>178</v>
      </c>
      <c r="D73" s="18"/>
      <c r="E73" s="19" t="s">
        <v>151</v>
      </c>
      <c r="F73" s="20">
        <v>10</v>
      </c>
      <c r="G73" s="42"/>
      <c r="H73" s="2" t="s">
        <v>307</v>
      </c>
    </row>
    <row r="74" spans="1:8" ht="72" x14ac:dyDescent="0.2">
      <c r="A74">
        <v>9</v>
      </c>
      <c r="B74" s="49"/>
      <c r="C74" s="18" t="s">
        <v>179</v>
      </c>
      <c r="D74" s="18"/>
      <c r="E74" s="19" t="s">
        <v>245</v>
      </c>
      <c r="F74" s="20">
        <v>10</v>
      </c>
      <c r="G74" s="42"/>
      <c r="H74" s="2" t="s">
        <v>307</v>
      </c>
    </row>
    <row r="75" spans="1:8" ht="16.5" thickBot="1" x14ac:dyDescent="0.3">
      <c r="B75" s="50"/>
      <c r="C75" s="246" t="s">
        <v>192</v>
      </c>
      <c r="D75" s="246"/>
      <c r="E75" s="247"/>
      <c r="F75" s="146">
        <f>SUM(F66:F74)</f>
        <v>100</v>
      </c>
      <c r="G75" s="96">
        <f>SUM(G66:G74)/F75</f>
        <v>0</v>
      </c>
      <c r="H75" s="2"/>
    </row>
    <row r="76" spans="1:8" ht="43.5" customHeight="1" thickBot="1" x14ac:dyDescent="0.35">
      <c r="B76" s="77"/>
      <c r="C76" s="78"/>
      <c r="D76" s="259" t="s">
        <v>180</v>
      </c>
      <c r="E76" s="259"/>
      <c r="F76" s="147"/>
      <c r="G76" s="93">
        <f>AVERAGE(G65,G75)</f>
        <v>0</v>
      </c>
      <c r="H76" s="2"/>
    </row>
    <row r="77" spans="1:8" ht="20.25" x14ac:dyDescent="0.3">
      <c r="B77" s="79"/>
      <c r="C77" s="80"/>
      <c r="D77" s="80"/>
      <c r="E77" s="80"/>
      <c r="F77" s="148"/>
      <c r="G77" s="81"/>
      <c r="H77" s="2"/>
    </row>
    <row r="78" spans="1:8" ht="60" x14ac:dyDescent="0.25">
      <c r="A78">
        <v>1</v>
      </c>
      <c r="B78" s="260" t="s">
        <v>181</v>
      </c>
      <c r="C78" s="19" t="s">
        <v>182</v>
      </c>
      <c r="D78" s="19"/>
      <c r="E78" s="54" t="s">
        <v>183</v>
      </c>
      <c r="F78" s="20">
        <v>30</v>
      </c>
      <c r="G78" s="97"/>
      <c r="H78" s="2" t="s">
        <v>307</v>
      </c>
    </row>
    <row r="79" spans="1:8" ht="65.25" customHeight="1" x14ac:dyDescent="0.25">
      <c r="A79">
        <v>2</v>
      </c>
      <c r="B79" s="261"/>
      <c r="C79" s="19" t="s">
        <v>184</v>
      </c>
      <c r="D79" s="19"/>
      <c r="E79" s="19" t="s">
        <v>185</v>
      </c>
      <c r="F79" s="20">
        <v>30</v>
      </c>
      <c r="G79" s="97"/>
      <c r="H79" s="2" t="s">
        <v>307</v>
      </c>
    </row>
    <row r="80" spans="1:8" ht="44.25" customHeight="1" x14ac:dyDescent="0.25">
      <c r="A80">
        <v>3</v>
      </c>
      <c r="B80" s="261"/>
      <c r="C80" s="19" t="s">
        <v>186</v>
      </c>
      <c r="D80" s="19"/>
      <c r="E80" s="19" t="s">
        <v>187</v>
      </c>
      <c r="F80" s="20">
        <v>30</v>
      </c>
      <c r="G80" s="97"/>
      <c r="H80" s="18" t="s">
        <v>307</v>
      </c>
    </row>
    <row r="81" spans="1:8" ht="44.25" customHeight="1" x14ac:dyDescent="0.25">
      <c r="A81">
        <v>4</v>
      </c>
      <c r="B81" s="261"/>
      <c r="C81" s="19" t="s">
        <v>188</v>
      </c>
      <c r="D81" s="19"/>
      <c r="E81" s="19" t="s">
        <v>189</v>
      </c>
      <c r="F81" s="20">
        <v>10</v>
      </c>
      <c r="G81" s="97"/>
      <c r="H81" s="18" t="s">
        <v>307</v>
      </c>
    </row>
    <row r="82" spans="1:8" ht="16.5" thickBot="1" x14ac:dyDescent="0.3">
      <c r="B82" s="50"/>
      <c r="C82" s="253" t="s">
        <v>192</v>
      </c>
      <c r="D82" s="253"/>
      <c r="E82" s="254"/>
      <c r="F82" s="149">
        <f>SUM(F78:F81)</f>
        <v>100</v>
      </c>
      <c r="G82" s="96">
        <f>SUM(G78:G81)/F82</f>
        <v>0</v>
      </c>
      <c r="H82" s="2"/>
    </row>
    <row r="83" spans="1:8" ht="21" thickBot="1" x14ac:dyDescent="0.35">
      <c r="B83" s="82"/>
      <c r="C83" s="83"/>
      <c r="D83" s="245" t="s">
        <v>190</v>
      </c>
      <c r="E83" s="245"/>
      <c r="F83" s="84"/>
      <c r="G83" s="93">
        <f>G82</f>
        <v>0</v>
      </c>
      <c r="H83" s="2"/>
    </row>
    <row r="84" spans="1:8" ht="27" thickBot="1" x14ac:dyDescent="0.45">
      <c r="B84" s="85"/>
      <c r="C84" s="86"/>
      <c r="D84" s="87" t="s">
        <v>191</v>
      </c>
      <c r="E84" s="88"/>
      <c r="F84" s="89"/>
      <c r="G84" s="98">
        <f>AVERAGE(G31,G44,G54,G76,G83)</f>
        <v>0</v>
      </c>
      <c r="H84" s="2"/>
    </row>
  </sheetData>
  <mergeCells count="19">
    <mergeCell ref="B4:B12"/>
    <mergeCell ref="C75:E75"/>
    <mergeCell ref="D76:E76"/>
    <mergeCell ref="B78:B81"/>
    <mergeCell ref="C82:E82"/>
    <mergeCell ref="C65:E65"/>
    <mergeCell ref="B66:B67"/>
    <mergeCell ref="D44:E44"/>
    <mergeCell ref="B47:B48"/>
    <mergeCell ref="D83:E83"/>
    <mergeCell ref="C53:E53"/>
    <mergeCell ref="D54:E54"/>
    <mergeCell ref="C13:E13"/>
    <mergeCell ref="B14:B15"/>
    <mergeCell ref="C21:E21"/>
    <mergeCell ref="B26:B28"/>
    <mergeCell ref="C30:E30"/>
    <mergeCell ref="C43:E43"/>
    <mergeCell ref="D31:E31"/>
  </mergeCells>
  <phoneticPr fontId="1" type="noConversion"/>
  <pageMargins left="0.75" right="0.75" top="1" bottom="1" header="0.5" footer="0.5"/>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H107"/>
  <sheetViews>
    <sheetView topLeftCell="A43" zoomScaleNormal="100" workbookViewId="0">
      <selection activeCell="D44" sqref="D44:D45"/>
    </sheetView>
  </sheetViews>
  <sheetFormatPr defaultRowHeight="12.75" x14ac:dyDescent="0.2"/>
  <cols>
    <col min="1" max="1" width="5.42578125" customWidth="1"/>
    <col min="2" max="2" width="18" customWidth="1"/>
    <col min="3" max="3" width="58" customWidth="1"/>
    <col min="4" max="4" width="35.7109375" customWidth="1"/>
    <col min="5" max="5" width="32.28515625" customWidth="1"/>
    <col min="6" max="6" width="16.7109375" customWidth="1"/>
    <col min="7" max="7" width="13.28515625" customWidth="1"/>
    <col min="8" max="8" width="22.140625" customWidth="1"/>
  </cols>
  <sheetData>
    <row r="2" spans="1:8" ht="27" customHeight="1" thickBot="1" x14ac:dyDescent="0.25">
      <c r="C2" s="262" t="s">
        <v>333</v>
      </c>
      <c r="D2" s="262"/>
    </row>
    <row r="3" spans="1:8" ht="30" x14ac:dyDescent="0.2">
      <c r="A3" s="26" t="s">
        <v>101</v>
      </c>
      <c r="B3" s="12" t="s">
        <v>53</v>
      </c>
      <c r="C3" s="12" t="s">
        <v>54</v>
      </c>
      <c r="D3" s="14" t="s">
        <v>17</v>
      </c>
      <c r="E3" s="8" t="s">
        <v>102</v>
      </c>
      <c r="F3" s="15" t="s">
        <v>113</v>
      </c>
      <c r="G3" s="15" t="s">
        <v>114</v>
      </c>
      <c r="H3" s="27" t="s">
        <v>25</v>
      </c>
    </row>
    <row r="4" spans="1:8" ht="74.45" customHeight="1" x14ac:dyDescent="0.2">
      <c r="A4" s="4">
        <v>1</v>
      </c>
      <c r="B4" s="264" t="s">
        <v>133</v>
      </c>
      <c r="C4" s="17" t="s">
        <v>137</v>
      </c>
      <c r="D4" s="17"/>
      <c r="E4" s="17" t="s">
        <v>138</v>
      </c>
      <c r="F4" s="20">
        <v>15</v>
      </c>
      <c r="G4" s="24"/>
      <c r="H4" s="2" t="s">
        <v>307</v>
      </c>
    </row>
    <row r="5" spans="1:8" ht="114" customHeight="1" x14ac:dyDescent="0.2">
      <c r="A5" s="4">
        <v>2</v>
      </c>
      <c r="B5" s="265"/>
      <c r="C5" s="17" t="s">
        <v>139</v>
      </c>
      <c r="D5" s="17"/>
      <c r="E5" s="17" t="s">
        <v>19</v>
      </c>
      <c r="F5" s="20">
        <v>15</v>
      </c>
      <c r="G5" s="24"/>
      <c r="H5" s="2" t="s">
        <v>307</v>
      </c>
    </row>
    <row r="6" spans="1:8" ht="81" customHeight="1" x14ac:dyDescent="0.2">
      <c r="A6" s="4">
        <v>3</v>
      </c>
      <c r="B6" s="265"/>
      <c r="C6" s="17" t="s">
        <v>39</v>
      </c>
      <c r="D6" s="17"/>
      <c r="E6" s="17" t="s">
        <v>20</v>
      </c>
      <c r="F6" s="20">
        <v>15</v>
      </c>
      <c r="G6" s="24"/>
      <c r="H6" s="2" t="s">
        <v>307</v>
      </c>
    </row>
    <row r="7" spans="1:8" ht="98.25" customHeight="1" x14ac:dyDescent="0.2">
      <c r="A7" s="4">
        <v>4</v>
      </c>
      <c r="B7" s="265"/>
      <c r="C7" s="17" t="s">
        <v>21</v>
      </c>
      <c r="D7" s="17"/>
      <c r="E7" s="19" t="s">
        <v>22</v>
      </c>
      <c r="F7" s="20">
        <v>20</v>
      </c>
      <c r="G7" s="24"/>
      <c r="H7" s="2" t="s">
        <v>307</v>
      </c>
    </row>
    <row r="8" spans="1:8" ht="81" customHeight="1" x14ac:dyDescent="0.2">
      <c r="A8" s="4">
        <v>5</v>
      </c>
      <c r="B8" s="265"/>
      <c r="C8" s="17" t="s">
        <v>69</v>
      </c>
      <c r="D8" s="17"/>
      <c r="E8" s="17" t="s">
        <v>20</v>
      </c>
      <c r="F8" s="20">
        <v>15</v>
      </c>
      <c r="G8" s="24"/>
      <c r="H8" s="2" t="s">
        <v>307</v>
      </c>
    </row>
    <row r="9" spans="1:8" ht="83.25" customHeight="1" x14ac:dyDescent="0.2">
      <c r="A9" s="4">
        <v>6</v>
      </c>
      <c r="B9" s="266"/>
      <c r="C9" s="17" t="s">
        <v>70</v>
      </c>
      <c r="D9" s="17"/>
      <c r="E9" s="17" t="s">
        <v>71</v>
      </c>
      <c r="F9" s="20">
        <v>20</v>
      </c>
      <c r="G9" s="24"/>
      <c r="H9" s="2" t="s">
        <v>307</v>
      </c>
    </row>
    <row r="10" spans="1:8" ht="24.6" customHeight="1" x14ac:dyDescent="0.2">
      <c r="A10" s="4"/>
      <c r="B10" s="106"/>
      <c r="C10" s="263" t="s">
        <v>192</v>
      </c>
      <c r="D10" s="263"/>
      <c r="E10" s="263"/>
      <c r="F10" s="100">
        <f>SUM(F4:F9)</f>
        <v>100</v>
      </c>
      <c r="G10" s="101">
        <f>SUM(G4:G9)/F10</f>
        <v>0</v>
      </c>
      <c r="H10" s="3"/>
    </row>
    <row r="11" spans="1:8" ht="96.75" customHeight="1" x14ac:dyDescent="0.2">
      <c r="A11" s="4">
        <v>7</v>
      </c>
      <c r="B11" s="33"/>
      <c r="C11" s="17" t="s">
        <v>72</v>
      </c>
      <c r="D11" s="17"/>
      <c r="E11" s="17" t="s">
        <v>73</v>
      </c>
      <c r="F11" s="20">
        <v>50</v>
      </c>
      <c r="G11" s="102"/>
      <c r="H11" s="2" t="s">
        <v>307</v>
      </c>
    </row>
    <row r="12" spans="1:8" ht="70.5" customHeight="1" x14ac:dyDescent="0.2">
      <c r="A12" s="4">
        <v>8</v>
      </c>
      <c r="B12" s="33"/>
      <c r="C12" s="17" t="s">
        <v>74</v>
      </c>
      <c r="D12" s="17"/>
      <c r="E12" s="17" t="s">
        <v>75</v>
      </c>
      <c r="F12" s="20">
        <v>25</v>
      </c>
      <c r="G12" s="102"/>
      <c r="H12" s="2" t="s">
        <v>307</v>
      </c>
    </row>
    <row r="13" spans="1:8" ht="83.25" customHeight="1" x14ac:dyDescent="0.2">
      <c r="A13" s="4">
        <v>9</v>
      </c>
      <c r="B13" s="33"/>
      <c r="C13" s="17" t="s">
        <v>76</v>
      </c>
      <c r="D13" s="17"/>
      <c r="E13" s="17" t="s">
        <v>75</v>
      </c>
      <c r="F13" s="20">
        <v>25</v>
      </c>
      <c r="G13" s="102"/>
      <c r="H13" s="2" t="s">
        <v>307</v>
      </c>
    </row>
    <row r="14" spans="1:8" ht="32.25" customHeight="1" x14ac:dyDescent="0.2">
      <c r="A14" s="4">
        <v>10</v>
      </c>
      <c r="B14" s="106"/>
      <c r="C14" s="263" t="s">
        <v>192</v>
      </c>
      <c r="D14" s="263"/>
      <c r="E14" s="263"/>
      <c r="F14" s="100">
        <f>SUM(F11:F13)</f>
        <v>100</v>
      </c>
      <c r="G14" s="101">
        <f>SUM(G11:G13)/F14</f>
        <v>0</v>
      </c>
      <c r="H14" s="3"/>
    </row>
    <row r="15" spans="1:8" ht="120.6" customHeight="1" x14ac:dyDescent="0.2">
      <c r="A15" s="4">
        <v>11</v>
      </c>
      <c r="B15" s="33"/>
      <c r="C15" s="17" t="s">
        <v>77</v>
      </c>
      <c r="D15" s="17"/>
      <c r="E15" s="17" t="s">
        <v>78</v>
      </c>
      <c r="F15" s="20">
        <v>15</v>
      </c>
      <c r="G15" s="103"/>
      <c r="H15" s="2" t="s">
        <v>307</v>
      </c>
    </row>
    <row r="16" spans="1:8" ht="88.5" customHeight="1" x14ac:dyDescent="0.2">
      <c r="A16" s="4">
        <v>12</v>
      </c>
      <c r="B16" s="107"/>
      <c r="C16" s="17" t="s">
        <v>79</v>
      </c>
      <c r="D16" s="17"/>
      <c r="E16" s="17" t="s">
        <v>80</v>
      </c>
      <c r="F16" s="20">
        <v>30</v>
      </c>
      <c r="G16" s="103"/>
      <c r="H16" s="2" t="s">
        <v>307</v>
      </c>
    </row>
    <row r="17" spans="1:8" ht="54.75" customHeight="1" x14ac:dyDescent="0.2">
      <c r="A17" s="7">
        <v>13</v>
      </c>
      <c r="B17" s="33"/>
      <c r="C17" s="17" t="s">
        <v>81</v>
      </c>
      <c r="D17" s="17"/>
      <c r="E17" s="17" t="s">
        <v>82</v>
      </c>
      <c r="F17" s="20">
        <v>15</v>
      </c>
      <c r="G17" s="103"/>
      <c r="H17" s="2" t="s">
        <v>307</v>
      </c>
    </row>
    <row r="18" spans="1:8" ht="72.75" customHeight="1" x14ac:dyDescent="0.2">
      <c r="A18" s="7">
        <v>14</v>
      </c>
      <c r="B18" s="107"/>
      <c r="C18" s="17" t="s">
        <v>83</v>
      </c>
      <c r="D18" s="17"/>
      <c r="E18" s="17" t="s">
        <v>84</v>
      </c>
      <c r="F18" s="20">
        <v>20</v>
      </c>
      <c r="G18" s="103"/>
      <c r="H18" s="2" t="s">
        <v>307</v>
      </c>
    </row>
    <row r="19" spans="1:8" ht="72.75" customHeight="1" x14ac:dyDescent="0.2">
      <c r="A19" s="7">
        <v>15</v>
      </c>
      <c r="B19" s="107"/>
      <c r="C19" s="17" t="s">
        <v>196</v>
      </c>
      <c r="D19" s="17"/>
      <c r="E19" s="17" t="s">
        <v>84</v>
      </c>
      <c r="F19" s="29">
        <v>20</v>
      </c>
      <c r="G19" s="103"/>
      <c r="H19" s="2" t="s">
        <v>307</v>
      </c>
    </row>
    <row r="20" spans="1:8" ht="24.75" customHeight="1" x14ac:dyDescent="0.2">
      <c r="A20" s="7"/>
      <c r="B20" s="106"/>
      <c r="C20" s="263" t="s">
        <v>192</v>
      </c>
      <c r="D20" s="263"/>
      <c r="E20" s="263"/>
      <c r="F20" s="100">
        <f>SUM(F15:F19)</f>
        <v>100</v>
      </c>
      <c r="G20" s="101">
        <f>SUM(G15:G19)/F20</f>
        <v>0</v>
      </c>
      <c r="H20" s="3"/>
    </row>
    <row r="21" spans="1:8" ht="51.75" customHeight="1" x14ac:dyDescent="0.2">
      <c r="A21" s="7">
        <v>16</v>
      </c>
      <c r="B21" s="33"/>
      <c r="C21" s="18" t="s">
        <v>197</v>
      </c>
      <c r="D21" s="19"/>
      <c r="E21" s="19" t="s">
        <v>198</v>
      </c>
      <c r="F21" s="20">
        <v>25</v>
      </c>
      <c r="G21" s="22"/>
      <c r="H21" s="2" t="s">
        <v>307</v>
      </c>
    </row>
    <row r="22" spans="1:8" ht="75.599999999999994" customHeight="1" x14ac:dyDescent="0.2">
      <c r="A22" s="3">
        <v>17</v>
      </c>
      <c r="B22" s="106"/>
      <c r="C22" s="18" t="s">
        <v>199</v>
      </c>
      <c r="D22" s="19"/>
      <c r="E22" s="19" t="s">
        <v>200</v>
      </c>
      <c r="F22" s="20">
        <v>15</v>
      </c>
      <c r="G22" s="22"/>
      <c r="H22" s="2" t="s">
        <v>307</v>
      </c>
    </row>
    <row r="23" spans="1:8" ht="81.75" customHeight="1" x14ac:dyDescent="0.2">
      <c r="A23" s="7">
        <v>18</v>
      </c>
      <c r="B23" s="106"/>
      <c r="C23" s="18" t="s">
        <v>201</v>
      </c>
      <c r="D23" s="19"/>
      <c r="E23" s="19" t="s">
        <v>85</v>
      </c>
      <c r="F23" s="20">
        <v>15</v>
      </c>
      <c r="G23" s="22"/>
      <c r="H23" s="2" t="s">
        <v>307</v>
      </c>
    </row>
    <row r="24" spans="1:8" ht="76.900000000000006" customHeight="1" x14ac:dyDescent="0.2">
      <c r="A24" s="7">
        <v>19</v>
      </c>
      <c r="B24" s="106"/>
      <c r="C24" s="18" t="s">
        <v>86</v>
      </c>
      <c r="D24" s="19"/>
      <c r="E24" s="19" t="s">
        <v>85</v>
      </c>
      <c r="F24" s="20">
        <v>15</v>
      </c>
      <c r="G24" s="22"/>
      <c r="H24" s="2" t="s">
        <v>307</v>
      </c>
    </row>
    <row r="25" spans="1:8" ht="71.45" customHeight="1" x14ac:dyDescent="0.2">
      <c r="A25" s="7">
        <v>20</v>
      </c>
      <c r="B25" s="106"/>
      <c r="C25" s="18" t="s">
        <v>87</v>
      </c>
      <c r="D25" s="19"/>
      <c r="E25" s="19" t="s">
        <v>85</v>
      </c>
      <c r="F25" s="20">
        <v>15</v>
      </c>
      <c r="G25" s="22"/>
      <c r="H25" s="2" t="s">
        <v>307</v>
      </c>
    </row>
    <row r="26" spans="1:8" ht="72.599999999999994" customHeight="1" x14ac:dyDescent="0.2">
      <c r="A26" s="7">
        <v>21</v>
      </c>
      <c r="B26" s="106"/>
      <c r="C26" s="18" t="s">
        <v>88</v>
      </c>
      <c r="D26" s="19"/>
      <c r="E26" s="19" t="s">
        <v>85</v>
      </c>
      <c r="F26" s="20">
        <v>15</v>
      </c>
      <c r="G26" s="22"/>
      <c r="H26" s="2" t="s">
        <v>307</v>
      </c>
    </row>
    <row r="27" spans="1:8" ht="33.75" customHeight="1" x14ac:dyDescent="0.2">
      <c r="A27" s="7"/>
      <c r="B27" s="106"/>
      <c r="C27" s="263" t="s">
        <v>192</v>
      </c>
      <c r="D27" s="263"/>
      <c r="E27" s="263"/>
      <c r="F27" s="100">
        <f>SUM(F21:F26)</f>
        <v>100</v>
      </c>
      <c r="G27" s="101">
        <f>SUM(G21:G26)/F27</f>
        <v>0</v>
      </c>
      <c r="H27" s="3"/>
    </row>
    <row r="28" spans="1:8" ht="51.6" customHeight="1" x14ac:dyDescent="0.2">
      <c r="A28" s="7">
        <v>22</v>
      </c>
      <c r="B28" s="33"/>
      <c r="C28" s="17" t="s">
        <v>89</v>
      </c>
      <c r="D28" s="17"/>
      <c r="E28" s="19" t="s">
        <v>90</v>
      </c>
      <c r="F28" s="20">
        <v>50</v>
      </c>
      <c r="G28" s="24"/>
      <c r="H28" s="2" t="s">
        <v>307</v>
      </c>
    </row>
    <row r="29" spans="1:8" ht="74.45" customHeight="1" x14ac:dyDescent="0.2">
      <c r="A29" s="7">
        <v>23</v>
      </c>
      <c r="B29" s="33"/>
      <c r="C29" s="17" t="s">
        <v>91</v>
      </c>
      <c r="D29" s="17"/>
      <c r="E29" s="19" t="s">
        <v>90</v>
      </c>
      <c r="F29" s="20">
        <v>50</v>
      </c>
      <c r="G29" s="36"/>
      <c r="H29" s="2" t="s">
        <v>307</v>
      </c>
    </row>
    <row r="30" spans="1:8" ht="29.25" customHeight="1" x14ac:dyDescent="0.2">
      <c r="A30" s="7"/>
      <c r="B30" s="106"/>
      <c r="C30" s="263" t="s">
        <v>192</v>
      </c>
      <c r="D30" s="263"/>
      <c r="E30" s="263"/>
      <c r="F30" s="100">
        <f>SUM(F28:F29)</f>
        <v>100</v>
      </c>
      <c r="G30" s="101">
        <f>SUM(G28,G29)/F30%*0.01</f>
        <v>0</v>
      </c>
      <c r="H30" s="3"/>
    </row>
    <row r="31" spans="1:8" ht="33.75" customHeight="1" x14ac:dyDescent="0.3">
      <c r="A31" s="7"/>
      <c r="B31" s="108"/>
      <c r="C31" s="270" t="s">
        <v>92</v>
      </c>
      <c r="D31" s="270"/>
      <c r="E31" s="270"/>
      <c r="F31" s="109"/>
      <c r="G31" s="104">
        <f>AVERAGE(G10,G14,G20,G27,G30)</f>
        <v>0</v>
      </c>
      <c r="H31" s="3"/>
    </row>
    <row r="32" spans="1:8" ht="69" customHeight="1" x14ac:dyDescent="0.2">
      <c r="A32" s="7">
        <v>1</v>
      </c>
      <c r="B32" s="267" t="s">
        <v>93</v>
      </c>
      <c r="C32" s="17" t="s">
        <v>38</v>
      </c>
      <c r="D32" s="17"/>
      <c r="E32" s="17" t="s">
        <v>317</v>
      </c>
      <c r="F32" s="20">
        <v>15</v>
      </c>
      <c r="G32" s="102"/>
      <c r="H32" s="2" t="s">
        <v>307</v>
      </c>
    </row>
    <row r="33" spans="1:8" ht="99.6" customHeight="1" x14ac:dyDescent="0.2">
      <c r="A33" s="3">
        <v>2</v>
      </c>
      <c r="B33" s="268"/>
      <c r="C33" s="17" t="s">
        <v>94</v>
      </c>
      <c r="D33" s="17"/>
      <c r="E33" s="19" t="s">
        <v>316</v>
      </c>
      <c r="F33" s="20">
        <v>15</v>
      </c>
      <c r="G33" s="102"/>
      <c r="H33" s="2" t="s">
        <v>307</v>
      </c>
    </row>
    <row r="34" spans="1:8" ht="71.45" customHeight="1" x14ac:dyDescent="0.2">
      <c r="A34" s="7">
        <v>3</v>
      </c>
      <c r="B34" s="268"/>
      <c r="C34" s="17" t="s">
        <v>95</v>
      </c>
      <c r="D34" s="17"/>
      <c r="E34" s="19" t="s">
        <v>160</v>
      </c>
      <c r="F34" s="20">
        <v>10</v>
      </c>
      <c r="G34" s="102"/>
      <c r="H34" s="2" t="s">
        <v>307</v>
      </c>
    </row>
    <row r="35" spans="1:8" ht="70.900000000000006" customHeight="1" x14ac:dyDescent="0.2">
      <c r="A35" s="7">
        <v>4</v>
      </c>
      <c r="B35" s="268"/>
      <c r="C35" s="32" t="s">
        <v>96</v>
      </c>
      <c r="D35" s="32"/>
      <c r="E35" s="18" t="s">
        <v>97</v>
      </c>
      <c r="F35" s="22">
        <v>5</v>
      </c>
      <c r="G35" s="102"/>
      <c r="H35" s="2" t="s">
        <v>307</v>
      </c>
    </row>
    <row r="36" spans="1:8" ht="82.9" customHeight="1" x14ac:dyDescent="0.2">
      <c r="A36" s="3">
        <v>5</v>
      </c>
      <c r="B36" s="268"/>
      <c r="C36" s="17" t="s">
        <v>98</v>
      </c>
      <c r="D36" s="17"/>
      <c r="E36" s="17" t="s">
        <v>99</v>
      </c>
      <c r="F36" s="20">
        <v>10</v>
      </c>
      <c r="G36" s="102"/>
      <c r="H36" s="2" t="s">
        <v>307</v>
      </c>
    </row>
    <row r="37" spans="1:8" ht="69" customHeight="1" x14ac:dyDescent="0.2">
      <c r="A37" s="3">
        <v>6</v>
      </c>
      <c r="B37" s="268"/>
      <c r="C37" s="17" t="s">
        <v>100</v>
      </c>
      <c r="D37" s="17"/>
      <c r="E37" s="17" t="s">
        <v>28</v>
      </c>
      <c r="F37" s="20">
        <v>10</v>
      </c>
      <c r="G37" s="102"/>
      <c r="H37" s="2" t="s">
        <v>307</v>
      </c>
    </row>
    <row r="38" spans="1:8" ht="57" customHeight="1" x14ac:dyDescent="0.2">
      <c r="A38" s="3">
        <v>8</v>
      </c>
      <c r="B38" s="268"/>
      <c r="C38" s="17" t="s">
        <v>29</v>
      </c>
      <c r="D38" s="17"/>
      <c r="E38" s="18" t="s">
        <v>30</v>
      </c>
      <c r="F38" s="20">
        <v>10</v>
      </c>
      <c r="G38" s="102"/>
      <c r="H38" s="2" t="s">
        <v>307</v>
      </c>
    </row>
    <row r="39" spans="1:8" ht="56.45" customHeight="1" x14ac:dyDescent="0.2">
      <c r="A39" s="3">
        <v>9</v>
      </c>
      <c r="B39" s="268"/>
      <c r="C39" s="17" t="s">
        <v>31</v>
      </c>
      <c r="D39" s="17" t="s">
        <v>307</v>
      </c>
      <c r="E39" s="18" t="s">
        <v>32</v>
      </c>
      <c r="F39" s="20">
        <v>10</v>
      </c>
      <c r="G39" s="102"/>
      <c r="H39" s="2" t="s">
        <v>307</v>
      </c>
    </row>
    <row r="40" spans="1:8" ht="85.5" customHeight="1" x14ac:dyDescent="0.2">
      <c r="A40" s="3">
        <v>10</v>
      </c>
      <c r="B40" s="268"/>
      <c r="C40" s="32" t="s">
        <v>33</v>
      </c>
      <c r="D40" s="32" t="s">
        <v>307</v>
      </c>
      <c r="E40" s="32" t="s">
        <v>34</v>
      </c>
      <c r="F40" s="22">
        <v>5</v>
      </c>
      <c r="G40" s="102"/>
      <c r="H40" s="2" t="s">
        <v>307</v>
      </c>
    </row>
    <row r="41" spans="1:8" ht="57.75" customHeight="1" x14ac:dyDescent="0.2">
      <c r="A41" s="3">
        <v>11</v>
      </c>
      <c r="B41" s="268"/>
      <c r="C41" s="17" t="s">
        <v>35</v>
      </c>
      <c r="D41" s="17" t="s">
        <v>307</v>
      </c>
      <c r="E41" s="18" t="s">
        <v>36</v>
      </c>
      <c r="F41" s="20">
        <v>5</v>
      </c>
      <c r="G41" s="102"/>
      <c r="H41" s="2" t="s">
        <v>307</v>
      </c>
    </row>
    <row r="42" spans="1:8" ht="46.15" customHeight="1" x14ac:dyDescent="0.2">
      <c r="A42" s="3"/>
      <c r="B42" s="269"/>
      <c r="C42" s="17" t="s">
        <v>37</v>
      </c>
      <c r="D42" s="17" t="s">
        <v>307</v>
      </c>
      <c r="E42" s="18" t="s">
        <v>130</v>
      </c>
      <c r="F42" s="20">
        <v>5</v>
      </c>
      <c r="G42" s="102"/>
      <c r="H42" s="2" t="s">
        <v>307</v>
      </c>
    </row>
    <row r="43" spans="1:8" ht="15.75" x14ac:dyDescent="0.2">
      <c r="A43" s="3"/>
      <c r="B43" s="106"/>
      <c r="C43" s="263" t="s">
        <v>192</v>
      </c>
      <c r="D43" s="263"/>
      <c r="E43" s="263"/>
      <c r="F43" s="105">
        <f>SUM(F32:F42)</f>
        <v>100</v>
      </c>
      <c r="G43" s="101">
        <f>SUM(G32:G42)/F43</f>
        <v>0</v>
      </c>
      <c r="H43" s="3"/>
    </row>
    <row r="44" spans="1:8" ht="77.25" customHeight="1" x14ac:dyDescent="0.2">
      <c r="A44" s="3">
        <v>3</v>
      </c>
      <c r="B44" s="268"/>
      <c r="C44" s="17" t="s">
        <v>131</v>
      </c>
      <c r="D44" s="17"/>
      <c r="E44" s="19" t="s">
        <v>326</v>
      </c>
      <c r="F44" s="24">
        <v>50</v>
      </c>
      <c r="G44" s="102"/>
      <c r="H44" s="2" t="s">
        <v>307</v>
      </c>
    </row>
    <row r="45" spans="1:8" ht="60" x14ac:dyDescent="0.2">
      <c r="A45" s="3">
        <v>4</v>
      </c>
      <c r="B45" s="268"/>
      <c r="C45" s="17" t="s">
        <v>325</v>
      </c>
      <c r="D45" s="17"/>
      <c r="E45" s="18" t="s">
        <v>327</v>
      </c>
      <c r="F45" s="24">
        <v>50</v>
      </c>
      <c r="G45" s="102"/>
      <c r="H45" s="2" t="s">
        <v>307</v>
      </c>
    </row>
    <row r="46" spans="1:8" ht="15.75" x14ac:dyDescent="0.2">
      <c r="A46" s="3"/>
      <c r="B46" s="106"/>
      <c r="C46" s="263" t="s">
        <v>192</v>
      </c>
      <c r="D46" s="263"/>
      <c r="E46" s="263"/>
      <c r="F46" s="100">
        <f>SUM(F44:F45)</f>
        <v>100</v>
      </c>
      <c r="G46" s="101">
        <f>SUM(G44:G45)/F46</f>
        <v>0</v>
      </c>
      <c r="H46" s="3"/>
    </row>
    <row r="47" spans="1:8" ht="20.25" x14ac:dyDescent="0.3">
      <c r="A47" s="3"/>
      <c r="B47" s="110"/>
      <c r="C47" s="111"/>
      <c r="D47" s="112" t="s">
        <v>132</v>
      </c>
      <c r="E47" s="111"/>
      <c r="F47" s="113"/>
      <c r="G47" s="114">
        <f>AVERAGE(G31,G43,G46)</f>
        <v>0</v>
      </c>
      <c r="H47" s="3"/>
    </row>
    <row r="48" spans="1:8" x14ac:dyDescent="0.2">
      <c r="C48" s="21"/>
      <c r="D48" s="21"/>
    </row>
    <row r="49" spans="3:4" x14ac:dyDescent="0.2">
      <c r="C49" s="21"/>
      <c r="D49" s="21"/>
    </row>
    <row r="50" spans="3:4" x14ac:dyDescent="0.2">
      <c r="C50" s="21"/>
      <c r="D50" s="21"/>
    </row>
    <row r="51" spans="3:4" x14ac:dyDescent="0.2">
      <c r="C51" s="21"/>
      <c r="D51" s="21"/>
    </row>
    <row r="52" spans="3:4" x14ac:dyDescent="0.2">
      <c r="C52" s="21"/>
      <c r="D52" s="21"/>
    </row>
    <row r="53" spans="3:4" x14ac:dyDescent="0.2">
      <c r="C53" s="21"/>
      <c r="D53" s="21"/>
    </row>
    <row r="54" spans="3:4" x14ac:dyDescent="0.2">
      <c r="C54" s="21"/>
      <c r="D54" s="21"/>
    </row>
    <row r="55" spans="3:4" x14ac:dyDescent="0.2">
      <c r="C55" s="21"/>
      <c r="D55" s="21"/>
    </row>
    <row r="56" spans="3:4" x14ac:dyDescent="0.2">
      <c r="C56" s="21"/>
      <c r="D56" s="21"/>
    </row>
    <row r="57" spans="3:4" x14ac:dyDescent="0.2">
      <c r="C57" s="21"/>
      <c r="D57" s="21"/>
    </row>
    <row r="58" spans="3:4" x14ac:dyDescent="0.2">
      <c r="C58" s="21"/>
      <c r="D58" s="21"/>
    </row>
    <row r="59" spans="3:4" x14ac:dyDescent="0.2">
      <c r="C59" s="21"/>
      <c r="D59" s="21"/>
    </row>
    <row r="60" spans="3:4" x14ac:dyDescent="0.2">
      <c r="C60" s="21"/>
      <c r="D60" s="21"/>
    </row>
    <row r="61" spans="3:4" x14ac:dyDescent="0.2">
      <c r="C61" s="21"/>
      <c r="D61" s="21"/>
    </row>
    <row r="62" spans="3:4" x14ac:dyDescent="0.2">
      <c r="C62" s="21"/>
      <c r="D62" s="21"/>
    </row>
    <row r="63" spans="3:4" x14ac:dyDescent="0.2">
      <c r="C63" s="21"/>
      <c r="D63" s="21"/>
    </row>
    <row r="64" spans="3:4" x14ac:dyDescent="0.2">
      <c r="C64" s="21"/>
      <c r="D64" s="21"/>
    </row>
    <row r="65" spans="3:4" x14ac:dyDescent="0.2">
      <c r="C65" s="21"/>
      <c r="D65" s="21"/>
    </row>
    <row r="66" spans="3:4" x14ac:dyDescent="0.2">
      <c r="C66" s="21"/>
      <c r="D66" s="21"/>
    </row>
    <row r="67" spans="3:4" x14ac:dyDescent="0.2">
      <c r="C67" s="21"/>
      <c r="D67" s="21"/>
    </row>
    <row r="68" spans="3:4" x14ac:dyDescent="0.2">
      <c r="C68" s="21"/>
      <c r="D68" s="21"/>
    </row>
    <row r="69" spans="3:4" x14ac:dyDescent="0.2">
      <c r="C69" s="21"/>
      <c r="D69" s="21"/>
    </row>
    <row r="70" spans="3:4" x14ac:dyDescent="0.2">
      <c r="C70" s="21"/>
      <c r="D70" s="21"/>
    </row>
    <row r="71" spans="3:4" x14ac:dyDescent="0.2">
      <c r="C71" s="21"/>
      <c r="D71" s="21"/>
    </row>
    <row r="72" spans="3:4" x14ac:dyDescent="0.2">
      <c r="C72" s="21"/>
      <c r="D72" s="21"/>
    </row>
    <row r="73" spans="3:4" x14ac:dyDescent="0.2">
      <c r="C73" s="21"/>
      <c r="D73" s="21"/>
    </row>
    <row r="74" spans="3:4" x14ac:dyDescent="0.2">
      <c r="C74" s="21"/>
      <c r="D74" s="21"/>
    </row>
    <row r="75" spans="3:4" x14ac:dyDescent="0.2">
      <c r="C75" s="21"/>
      <c r="D75" s="21"/>
    </row>
    <row r="76" spans="3:4" x14ac:dyDescent="0.2">
      <c r="C76" s="21"/>
      <c r="D76" s="21"/>
    </row>
    <row r="77" spans="3:4" x14ac:dyDescent="0.2">
      <c r="C77" s="21"/>
      <c r="D77" s="21"/>
    </row>
    <row r="78" spans="3:4" x14ac:dyDescent="0.2">
      <c r="C78" s="21"/>
      <c r="D78" s="21"/>
    </row>
    <row r="79" spans="3:4" x14ac:dyDescent="0.2">
      <c r="C79" s="21"/>
      <c r="D79" s="21"/>
    </row>
    <row r="80" spans="3:4" x14ac:dyDescent="0.2">
      <c r="C80" s="21"/>
      <c r="D80" s="21"/>
    </row>
    <row r="81" spans="3:4" x14ac:dyDescent="0.2">
      <c r="C81" s="21"/>
      <c r="D81" s="21"/>
    </row>
    <row r="82" spans="3:4" x14ac:dyDescent="0.2">
      <c r="C82" s="21"/>
      <c r="D82" s="21"/>
    </row>
    <row r="83" spans="3:4" x14ac:dyDescent="0.2">
      <c r="C83" s="21"/>
      <c r="D83" s="21"/>
    </row>
    <row r="84" spans="3:4" x14ac:dyDescent="0.2">
      <c r="C84" s="21"/>
      <c r="D84" s="21"/>
    </row>
    <row r="85" spans="3:4" x14ac:dyDescent="0.2">
      <c r="C85" s="21"/>
      <c r="D85" s="21"/>
    </row>
    <row r="86" spans="3:4" x14ac:dyDescent="0.2">
      <c r="C86" s="21"/>
      <c r="D86" s="21"/>
    </row>
    <row r="87" spans="3:4" x14ac:dyDescent="0.2">
      <c r="C87" s="21"/>
      <c r="D87" s="21"/>
    </row>
    <row r="88" spans="3:4" x14ac:dyDescent="0.2">
      <c r="C88" s="21"/>
      <c r="D88" s="21"/>
    </row>
    <row r="89" spans="3:4" x14ac:dyDescent="0.2">
      <c r="C89" s="21"/>
      <c r="D89" s="21"/>
    </row>
    <row r="90" spans="3:4" x14ac:dyDescent="0.2">
      <c r="C90" s="21"/>
      <c r="D90" s="21"/>
    </row>
    <row r="91" spans="3:4" x14ac:dyDescent="0.2">
      <c r="C91" s="21"/>
      <c r="D91" s="21"/>
    </row>
    <row r="92" spans="3:4" x14ac:dyDescent="0.2">
      <c r="C92" s="21"/>
      <c r="D92" s="21"/>
    </row>
    <row r="93" spans="3:4" x14ac:dyDescent="0.2">
      <c r="C93" s="21"/>
      <c r="D93" s="21"/>
    </row>
    <row r="94" spans="3:4" x14ac:dyDescent="0.2">
      <c r="C94" s="21"/>
      <c r="D94" s="21"/>
    </row>
    <row r="95" spans="3:4" x14ac:dyDescent="0.2">
      <c r="C95" s="21"/>
      <c r="D95" s="21"/>
    </row>
    <row r="96" spans="3:4" x14ac:dyDescent="0.2">
      <c r="C96" s="21"/>
      <c r="D96" s="21"/>
    </row>
    <row r="97" spans="3:4" x14ac:dyDescent="0.2">
      <c r="C97" s="21"/>
      <c r="D97" s="21"/>
    </row>
    <row r="98" spans="3:4" x14ac:dyDescent="0.2">
      <c r="C98" s="21"/>
      <c r="D98" s="21"/>
    </row>
    <row r="99" spans="3:4" x14ac:dyDescent="0.2">
      <c r="C99" s="21"/>
      <c r="D99" s="21"/>
    </row>
    <row r="100" spans="3:4" x14ac:dyDescent="0.2">
      <c r="C100" s="21"/>
      <c r="D100" s="21"/>
    </row>
    <row r="101" spans="3:4" x14ac:dyDescent="0.2">
      <c r="C101" s="21"/>
      <c r="D101" s="21"/>
    </row>
    <row r="102" spans="3:4" x14ac:dyDescent="0.2">
      <c r="C102" s="21"/>
      <c r="D102" s="21"/>
    </row>
    <row r="103" spans="3:4" x14ac:dyDescent="0.2">
      <c r="C103" s="21"/>
      <c r="D103" s="21"/>
    </row>
    <row r="104" spans="3:4" x14ac:dyDescent="0.2">
      <c r="C104" s="21"/>
      <c r="D104" s="21"/>
    </row>
    <row r="105" spans="3:4" x14ac:dyDescent="0.2">
      <c r="C105" s="21"/>
      <c r="D105" s="21"/>
    </row>
    <row r="106" spans="3:4" x14ac:dyDescent="0.2">
      <c r="C106" s="21"/>
      <c r="D106" s="21"/>
    </row>
    <row r="107" spans="3:4" x14ac:dyDescent="0.2">
      <c r="C107" s="21"/>
      <c r="D107" s="21"/>
    </row>
  </sheetData>
  <mergeCells count="12">
    <mergeCell ref="C2:D2"/>
    <mergeCell ref="C10:E10"/>
    <mergeCell ref="C14:E14"/>
    <mergeCell ref="C46:E46"/>
    <mergeCell ref="B4:B9"/>
    <mergeCell ref="B32:B42"/>
    <mergeCell ref="B44:B45"/>
    <mergeCell ref="C30:E30"/>
    <mergeCell ref="C31:E31"/>
    <mergeCell ref="C43:E43"/>
    <mergeCell ref="C20:E20"/>
    <mergeCell ref="C27:E27"/>
  </mergeCells>
  <phoneticPr fontId="1" type="noConversion"/>
  <pageMargins left="0.75" right="0.75" top="1" bottom="1" header="0.5" footer="0.5"/>
  <pageSetup paperSize="9" scale="6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H35"/>
  <sheetViews>
    <sheetView topLeftCell="A22" zoomScale="80" zoomScaleNormal="80" workbookViewId="0">
      <selection activeCell="C2" sqref="C2:D2"/>
    </sheetView>
  </sheetViews>
  <sheetFormatPr defaultRowHeight="12.75" x14ac:dyDescent="0.2"/>
  <cols>
    <col min="1" max="1" width="5" customWidth="1"/>
    <col min="2" max="2" width="17" customWidth="1"/>
    <col min="3" max="3" width="59.140625" customWidth="1"/>
    <col min="4" max="4" width="45.85546875" customWidth="1"/>
    <col min="5" max="5" width="37.42578125" customWidth="1"/>
    <col min="6" max="6" width="13" customWidth="1"/>
    <col min="7" max="7" width="10.85546875" customWidth="1"/>
    <col min="8" max="8" width="19" customWidth="1"/>
  </cols>
  <sheetData>
    <row r="2" spans="1:8" ht="24.75" customHeight="1" thickBot="1" x14ac:dyDescent="0.25">
      <c r="C2" s="273" t="s">
        <v>331</v>
      </c>
      <c r="D2" s="274"/>
    </row>
    <row r="3" spans="1:8" ht="30" x14ac:dyDescent="0.2">
      <c r="A3" s="26" t="s">
        <v>101</v>
      </c>
      <c r="B3" s="12" t="s">
        <v>53</v>
      </c>
      <c r="C3" s="12" t="s">
        <v>54</v>
      </c>
      <c r="D3" s="14" t="s">
        <v>17</v>
      </c>
      <c r="E3" s="8" t="s">
        <v>102</v>
      </c>
      <c r="F3" s="15" t="s">
        <v>113</v>
      </c>
      <c r="G3" s="9" t="s">
        <v>114</v>
      </c>
      <c r="H3" s="9" t="s">
        <v>25</v>
      </c>
    </row>
    <row r="4" spans="1:8" ht="96" customHeight="1" x14ac:dyDescent="0.2">
      <c r="A4" s="3"/>
      <c r="B4" s="123" t="s">
        <v>206</v>
      </c>
      <c r="C4" s="34" t="s">
        <v>268</v>
      </c>
      <c r="D4" s="17"/>
      <c r="E4" s="34" t="s">
        <v>166</v>
      </c>
      <c r="F4" s="35">
        <v>15</v>
      </c>
      <c r="G4" s="3"/>
      <c r="H4" s="2" t="s">
        <v>307</v>
      </c>
    </row>
    <row r="5" spans="1:8" ht="69" customHeight="1" x14ac:dyDescent="0.2">
      <c r="A5" s="3"/>
      <c r="B5" s="116"/>
      <c r="C5" s="17" t="s">
        <v>269</v>
      </c>
      <c r="D5" s="17"/>
      <c r="E5" s="17" t="s">
        <v>274</v>
      </c>
      <c r="F5" s="36">
        <v>10</v>
      </c>
      <c r="G5" s="3"/>
      <c r="H5" s="2" t="s">
        <v>307</v>
      </c>
    </row>
    <row r="6" spans="1:8" ht="67.150000000000006" customHeight="1" x14ac:dyDescent="0.2">
      <c r="A6" s="3"/>
      <c r="B6" s="116"/>
      <c r="C6" s="17" t="s">
        <v>270</v>
      </c>
      <c r="D6" s="17"/>
      <c r="E6" s="17" t="s">
        <v>275</v>
      </c>
      <c r="F6" s="36">
        <v>20</v>
      </c>
      <c r="G6" s="3"/>
      <c r="H6" s="2" t="s">
        <v>307</v>
      </c>
    </row>
    <row r="7" spans="1:8" ht="67.150000000000006" customHeight="1" x14ac:dyDescent="0.2">
      <c r="A7" s="3"/>
      <c r="B7" s="116"/>
      <c r="C7" s="34" t="s">
        <v>271</v>
      </c>
      <c r="D7" s="34"/>
      <c r="E7" s="17" t="s">
        <v>202</v>
      </c>
      <c r="F7" s="35">
        <v>20</v>
      </c>
      <c r="G7" s="3"/>
      <c r="H7" s="2" t="s">
        <v>307</v>
      </c>
    </row>
    <row r="8" spans="1:8" ht="57" customHeight="1" x14ac:dyDescent="0.2">
      <c r="A8" s="3"/>
      <c r="B8" s="117"/>
      <c r="C8" s="17" t="s">
        <v>272</v>
      </c>
      <c r="D8" s="17"/>
      <c r="E8" s="17" t="s">
        <v>203</v>
      </c>
      <c r="F8" s="36">
        <v>10</v>
      </c>
      <c r="G8" s="3"/>
      <c r="H8" s="2" t="s">
        <v>307</v>
      </c>
    </row>
    <row r="9" spans="1:8" ht="56.45" customHeight="1" x14ac:dyDescent="0.2">
      <c r="A9" s="3"/>
      <c r="B9" s="117"/>
      <c r="C9" s="17" t="s">
        <v>273</v>
      </c>
      <c r="D9" s="17"/>
      <c r="E9" s="17" t="s">
        <v>204</v>
      </c>
      <c r="F9" s="36">
        <v>10</v>
      </c>
      <c r="G9" s="3"/>
      <c r="H9" s="2" t="s">
        <v>307</v>
      </c>
    </row>
    <row r="10" spans="1:8" ht="57" customHeight="1" x14ac:dyDescent="0.2">
      <c r="A10" s="3"/>
      <c r="B10" s="118"/>
      <c r="C10" s="17" t="s">
        <v>328</v>
      </c>
      <c r="D10" s="17"/>
      <c r="E10" s="23" t="s">
        <v>205</v>
      </c>
      <c r="F10" s="24">
        <v>15</v>
      </c>
      <c r="G10" s="3"/>
      <c r="H10" s="2" t="s">
        <v>307</v>
      </c>
    </row>
    <row r="11" spans="1:8" ht="21" customHeight="1" x14ac:dyDescent="0.2">
      <c r="A11" s="3"/>
      <c r="B11" s="50"/>
      <c r="C11" s="271" t="s">
        <v>192</v>
      </c>
      <c r="D11" s="271"/>
      <c r="E11" s="272"/>
      <c r="F11" s="119">
        <f>SUM(F4:F10)</f>
        <v>100</v>
      </c>
      <c r="G11" s="155">
        <v>0</v>
      </c>
      <c r="H11" s="3"/>
    </row>
    <row r="12" spans="1:8" ht="63.75" x14ac:dyDescent="0.2">
      <c r="A12" s="3"/>
      <c r="B12" s="120" t="s">
        <v>143</v>
      </c>
      <c r="C12" s="17" t="s">
        <v>207</v>
      </c>
      <c r="D12" s="17"/>
      <c r="E12" s="17" t="s">
        <v>211</v>
      </c>
      <c r="F12" s="36">
        <v>45</v>
      </c>
      <c r="G12" s="3"/>
      <c r="H12" s="2" t="s">
        <v>307</v>
      </c>
    </row>
    <row r="13" spans="1:8" ht="51" x14ac:dyDescent="0.2">
      <c r="A13" s="3"/>
      <c r="B13" s="117"/>
      <c r="C13" s="17" t="s">
        <v>208</v>
      </c>
      <c r="D13" s="17"/>
      <c r="E13" s="17" t="s">
        <v>140</v>
      </c>
      <c r="F13" s="36">
        <v>20</v>
      </c>
      <c r="G13" s="3"/>
      <c r="H13" s="2" t="s">
        <v>307</v>
      </c>
    </row>
    <row r="14" spans="1:8" ht="87.75" customHeight="1" x14ac:dyDescent="0.2">
      <c r="A14" s="3"/>
      <c r="B14" s="116"/>
      <c r="C14" s="17" t="s">
        <v>209</v>
      </c>
      <c r="D14" s="17"/>
      <c r="E14" s="17" t="s">
        <v>141</v>
      </c>
      <c r="F14" s="36">
        <v>15</v>
      </c>
      <c r="G14" s="3"/>
      <c r="H14" s="2" t="s">
        <v>307</v>
      </c>
    </row>
    <row r="15" spans="1:8" ht="51" x14ac:dyDescent="0.2">
      <c r="A15" s="3"/>
      <c r="B15" s="121"/>
      <c r="C15" s="17" t="s">
        <v>210</v>
      </c>
      <c r="D15" s="17"/>
      <c r="E15" s="17" t="s">
        <v>142</v>
      </c>
      <c r="F15" s="36">
        <v>20</v>
      </c>
      <c r="G15" s="3"/>
      <c r="H15" s="2" t="s">
        <v>307</v>
      </c>
    </row>
    <row r="16" spans="1:8" ht="15.75" x14ac:dyDescent="0.25">
      <c r="A16" s="3"/>
      <c r="B16" s="50"/>
      <c r="C16" s="271" t="s">
        <v>192</v>
      </c>
      <c r="D16" s="271"/>
      <c r="E16" s="272"/>
      <c r="F16" s="119">
        <f>SUM(F12:F15)</f>
        <v>100</v>
      </c>
      <c r="G16" s="154">
        <v>0</v>
      </c>
      <c r="H16" s="3"/>
    </row>
    <row r="17" spans="1:8" ht="69.75" customHeight="1" x14ac:dyDescent="0.2">
      <c r="A17" s="3"/>
      <c r="B17" s="115" t="s">
        <v>161</v>
      </c>
      <c r="C17" s="17" t="s">
        <v>162</v>
      </c>
      <c r="D17" s="17"/>
      <c r="E17" s="17" t="s">
        <v>312</v>
      </c>
      <c r="F17" s="36">
        <v>15</v>
      </c>
      <c r="G17" s="3"/>
      <c r="H17" s="2" t="s">
        <v>307</v>
      </c>
    </row>
    <row r="18" spans="1:8" ht="54.75" customHeight="1" x14ac:dyDescent="0.2">
      <c r="A18" s="3"/>
      <c r="B18" s="117"/>
      <c r="C18" s="17" t="s">
        <v>18</v>
      </c>
      <c r="D18" s="17"/>
      <c r="E18" s="17" t="s">
        <v>308</v>
      </c>
      <c r="F18" s="36">
        <v>10</v>
      </c>
      <c r="G18" s="3"/>
      <c r="H18" s="2" t="s">
        <v>307</v>
      </c>
    </row>
    <row r="19" spans="1:8" ht="56.25" customHeight="1" x14ac:dyDescent="0.2">
      <c r="A19" s="3"/>
      <c r="B19" s="116"/>
      <c r="C19" s="17" t="s">
        <v>306</v>
      </c>
      <c r="D19" s="17"/>
      <c r="E19" s="17" t="s">
        <v>297</v>
      </c>
      <c r="F19" s="36">
        <v>10</v>
      </c>
      <c r="G19" s="3"/>
      <c r="H19" s="2" t="s">
        <v>307</v>
      </c>
    </row>
    <row r="20" spans="1:8" ht="52.15" customHeight="1" x14ac:dyDescent="0.2">
      <c r="A20" s="3"/>
      <c r="B20" s="44"/>
      <c r="C20" s="17" t="s">
        <v>163</v>
      </c>
      <c r="D20" s="17"/>
      <c r="E20" s="17" t="s">
        <v>309</v>
      </c>
      <c r="F20" s="36">
        <v>10</v>
      </c>
      <c r="G20" s="3"/>
      <c r="H20" s="2" t="s">
        <v>307</v>
      </c>
    </row>
    <row r="21" spans="1:8" ht="54.6" customHeight="1" x14ac:dyDescent="0.2">
      <c r="A21" s="3"/>
      <c r="B21" s="44"/>
      <c r="C21" s="17" t="s">
        <v>164</v>
      </c>
      <c r="D21" s="17"/>
      <c r="E21" s="17" t="s">
        <v>311</v>
      </c>
      <c r="F21" s="36">
        <v>20</v>
      </c>
      <c r="G21" s="3"/>
      <c r="H21" s="2" t="s">
        <v>307</v>
      </c>
    </row>
    <row r="22" spans="1:8" ht="84.75" customHeight="1" x14ac:dyDescent="0.2">
      <c r="A22" s="3"/>
      <c r="B22" s="44"/>
      <c r="C22" s="17" t="s">
        <v>267</v>
      </c>
      <c r="D22" s="19"/>
      <c r="E22" s="19" t="s">
        <v>299</v>
      </c>
      <c r="F22" s="124">
        <v>10</v>
      </c>
      <c r="G22" s="3"/>
      <c r="H22" s="2" t="s">
        <v>307</v>
      </c>
    </row>
    <row r="23" spans="1:8" ht="63" customHeight="1" x14ac:dyDescent="0.2">
      <c r="A23" s="3"/>
      <c r="B23" s="44"/>
      <c r="C23" s="17" t="s">
        <v>303</v>
      </c>
      <c r="D23" s="31"/>
      <c r="E23" s="17" t="s">
        <v>116</v>
      </c>
      <c r="F23" s="124">
        <v>10</v>
      </c>
      <c r="G23" s="3"/>
      <c r="H23" s="2" t="s">
        <v>307</v>
      </c>
    </row>
    <row r="24" spans="1:8" ht="64.5" customHeight="1" x14ac:dyDescent="0.2">
      <c r="A24" s="3"/>
      <c r="B24" s="44"/>
      <c r="C24" s="17" t="s">
        <v>298</v>
      </c>
      <c r="D24" s="17"/>
      <c r="E24" s="28" t="s">
        <v>310</v>
      </c>
      <c r="F24" s="20">
        <v>15</v>
      </c>
      <c r="G24" s="3"/>
      <c r="H24" s="2" t="s">
        <v>307</v>
      </c>
    </row>
    <row r="25" spans="1:8" ht="24.75" customHeight="1" x14ac:dyDescent="0.2">
      <c r="A25" s="3"/>
      <c r="B25" s="50"/>
      <c r="C25" s="271" t="s">
        <v>192</v>
      </c>
      <c r="D25" s="271"/>
      <c r="E25" s="272"/>
      <c r="F25" s="119">
        <f>SUM(F17:F24)</f>
        <v>100</v>
      </c>
      <c r="G25" s="155">
        <v>0</v>
      </c>
      <c r="H25" s="3"/>
    </row>
    <row r="26" spans="1:8" ht="90.75" customHeight="1" x14ac:dyDescent="0.2">
      <c r="A26" s="3"/>
      <c r="B26" s="115" t="s">
        <v>165</v>
      </c>
      <c r="C26" s="17" t="s">
        <v>144</v>
      </c>
      <c r="D26" s="17"/>
      <c r="E26" s="17" t="s">
        <v>313</v>
      </c>
      <c r="F26" s="36">
        <v>30</v>
      </c>
      <c r="G26" s="3"/>
      <c r="H26" s="2" t="s">
        <v>307</v>
      </c>
    </row>
    <row r="27" spans="1:8" ht="78.75" customHeight="1" x14ac:dyDescent="0.2">
      <c r="A27" s="3"/>
      <c r="B27" s="44"/>
      <c r="C27" s="17" t="s">
        <v>145</v>
      </c>
      <c r="D27" s="17"/>
      <c r="E27" s="17" t="s">
        <v>56</v>
      </c>
      <c r="F27" s="36">
        <v>30</v>
      </c>
      <c r="G27" s="3"/>
      <c r="H27" s="2" t="s">
        <v>307</v>
      </c>
    </row>
    <row r="28" spans="1:8" ht="63" customHeight="1" x14ac:dyDescent="0.2">
      <c r="A28" s="3"/>
      <c r="B28" s="44"/>
      <c r="C28" s="17" t="s">
        <v>330</v>
      </c>
      <c r="D28" s="17"/>
      <c r="E28" s="17" t="s">
        <v>315</v>
      </c>
      <c r="F28" s="36">
        <v>30</v>
      </c>
      <c r="G28" s="3"/>
      <c r="H28" s="2" t="s">
        <v>307</v>
      </c>
    </row>
    <row r="29" spans="1:8" ht="61.5" customHeight="1" x14ac:dyDescent="0.2">
      <c r="A29" s="3"/>
      <c r="B29" s="122"/>
      <c r="C29" s="143" t="s">
        <v>55</v>
      </c>
      <c r="D29" s="17"/>
      <c r="E29" s="23" t="s">
        <v>314</v>
      </c>
      <c r="F29" s="24">
        <v>10</v>
      </c>
      <c r="G29" s="3"/>
      <c r="H29" s="2" t="s">
        <v>307</v>
      </c>
    </row>
    <row r="30" spans="1:8" ht="27.75" customHeight="1" x14ac:dyDescent="0.2">
      <c r="A30" s="3"/>
      <c r="B30" s="50"/>
      <c r="C30" s="253" t="s">
        <v>192</v>
      </c>
      <c r="D30" s="253"/>
      <c r="E30" s="254"/>
      <c r="F30" s="100">
        <f>SUM(F26:F29)</f>
        <v>100</v>
      </c>
      <c r="G30" s="155">
        <v>0</v>
      </c>
      <c r="H30" s="2"/>
    </row>
    <row r="31" spans="1:8" ht="81.75" customHeight="1" x14ac:dyDescent="0.2"/>
    <row r="32" spans="1:8" ht="81.75" customHeight="1" x14ac:dyDescent="0.2"/>
    <row r="33" ht="63" customHeight="1" x14ac:dyDescent="0.2"/>
    <row r="35" ht="82.5" customHeight="1" x14ac:dyDescent="0.2"/>
  </sheetData>
  <mergeCells count="5">
    <mergeCell ref="C25:E25"/>
    <mergeCell ref="C30:E30"/>
    <mergeCell ref="C2:D2"/>
    <mergeCell ref="C11:E11"/>
    <mergeCell ref="C16:E16"/>
  </mergeCells>
  <phoneticPr fontId="1" type="noConversion"/>
  <pageMargins left="0.75" right="0.75" top="1" bottom="1" header="0.5" footer="0.5"/>
  <pageSetup paperSize="9" scale="6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171"/>
  <sheetViews>
    <sheetView topLeftCell="A146" workbookViewId="0">
      <selection activeCell="F25" sqref="F25:F27"/>
    </sheetView>
  </sheetViews>
  <sheetFormatPr defaultRowHeight="12.75" x14ac:dyDescent="0.2"/>
  <cols>
    <col min="1" max="1" width="7.140625" customWidth="1"/>
    <col min="3" max="3" width="41.140625" customWidth="1"/>
    <col min="4" max="4" width="31.5703125" customWidth="1"/>
    <col min="5" max="5" width="18.85546875" customWidth="1"/>
    <col min="6" max="6" width="12.140625" customWidth="1"/>
    <col min="7" max="7" width="12.5703125" customWidth="1"/>
    <col min="8" max="8" width="28.5703125" customWidth="1"/>
  </cols>
  <sheetData>
    <row r="1" spans="1:27" ht="30.75" customHeight="1" x14ac:dyDescent="0.25">
      <c r="A1" s="348" t="s">
        <v>550</v>
      </c>
      <c r="B1" s="349"/>
      <c r="C1" s="349"/>
      <c r="D1" s="349"/>
      <c r="E1" s="349"/>
      <c r="F1" s="349"/>
      <c r="G1" s="349"/>
      <c r="H1" s="349"/>
      <c r="I1" s="349"/>
      <c r="J1" s="349"/>
      <c r="K1" s="157"/>
      <c r="L1" s="157"/>
      <c r="M1" s="157"/>
      <c r="N1" s="157"/>
    </row>
    <row r="2" spans="1:27" s="160" customFormat="1" ht="25.5" customHeight="1" x14ac:dyDescent="0.2">
      <c r="A2" s="350"/>
      <c r="B2" s="351"/>
      <c r="C2" s="351"/>
      <c r="D2" s="351"/>
      <c r="E2" s="351"/>
      <c r="F2" s="351"/>
      <c r="G2" s="351"/>
      <c r="H2" s="351"/>
      <c r="I2" s="351"/>
      <c r="J2" s="351"/>
      <c r="K2" s="158"/>
      <c r="L2" s="158"/>
      <c r="M2" s="158"/>
      <c r="N2" s="158"/>
      <c r="O2" s="158"/>
      <c r="P2" s="158"/>
      <c r="Q2" s="158"/>
      <c r="R2" s="158"/>
      <c r="S2" s="158"/>
      <c r="T2" s="158"/>
      <c r="U2" s="158"/>
      <c r="V2" s="158"/>
      <c r="W2" s="158"/>
      <c r="X2" s="158"/>
      <c r="Y2" s="158"/>
      <c r="Z2" s="158"/>
      <c r="AA2" s="159"/>
    </row>
    <row r="3" spans="1:27" ht="13.5" thickBot="1" x14ac:dyDescent="0.25">
      <c r="A3" s="351"/>
      <c r="B3" s="351"/>
      <c r="C3" s="351"/>
      <c r="D3" s="351"/>
      <c r="E3" s="351"/>
      <c r="F3" s="351"/>
      <c r="G3" s="351"/>
      <c r="H3" s="351"/>
      <c r="I3" s="351"/>
      <c r="J3" s="351"/>
    </row>
    <row r="4" spans="1:27" ht="14.25" thickTop="1" thickBot="1" x14ac:dyDescent="0.25">
      <c r="A4" s="161" t="s">
        <v>1</v>
      </c>
      <c r="B4" s="352" t="s">
        <v>335</v>
      </c>
      <c r="C4" s="353"/>
      <c r="D4" s="162" t="s">
        <v>336</v>
      </c>
      <c r="E4" s="162" t="s">
        <v>337</v>
      </c>
      <c r="F4" s="162" t="s">
        <v>338</v>
      </c>
      <c r="G4" s="162" t="s">
        <v>339</v>
      </c>
      <c r="H4" s="163" t="s">
        <v>25</v>
      </c>
    </row>
    <row r="5" spans="1:27" ht="14.25" thickTop="1" thickBot="1" x14ac:dyDescent="0.25">
      <c r="A5" s="354" t="s">
        <v>340</v>
      </c>
      <c r="B5" s="355"/>
      <c r="C5" s="355"/>
      <c r="D5" s="355"/>
      <c r="E5" s="355"/>
      <c r="F5" s="355"/>
      <c r="G5" s="355"/>
      <c r="H5" s="356"/>
    </row>
    <row r="6" spans="1:27" ht="14.25" thickTop="1" thickBot="1" x14ac:dyDescent="0.25">
      <c r="A6" s="357" t="s">
        <v>341</v>
      </c>
      <c r="B6" s="358"/>
      <c r="C6" s="358"/>
      <c r="D6" s="358"/>
      <c r="E6" s="358"/>
      <c r="F6" s="358"/>
      <c r="G6" s="358"/>
      <c r="H6" s="359"/>
    </row>
    <row r="7" spans="1:27" ht="31.5" customHeight="1" x14ac:dyDescent="0.2">
      <c r="A7" s="360" t="s">
        <v>342</v>
      </c>
      <c r="B7" s="361" t="s">
        <v>343</v>
      </c>
      <c r="C7" s="362"/>
      <c r="D7" s="345"/>
      <c r="E7" s="345" t="s">
        <v>344</v>
      </c>
      <c r="F7" s="363">
        <v>10</v>
      </c>
      <c r="G7" s="345"/>
      <c r="H7" s="346"/>
    </row>
    <row r="8" spans="1:27" ht="36" customHeight="1" x14ac:dyDescent="0.2">
      <c r="A8" s="310"/>
      <c r="B8" s="284"/>
      <c r="C8" s="284"/>
      <c r="D8" s="284"/>
      <c r="E8" s="305"/>
      <c r="F8" s="317"/>
      <c r="G8" s="284"/>
      <c r="H8" s="308"/>
    </row>
    <row r="9" spans="1:27" ht="24" customHeight="1" x14ac:dyDescent="0.2">
      <c r="A9" s="310"/>
      <c r="B9" s="284"/>
      <c r="C9" s="284"/>
      <c r="D9" s="284"/>
      <c r="E9" s="305"/>
      <c r="F9" s="317"/>
      <c r="G9" s="284"/>
      <c r="H9" s="308"/>
    </row>
    <row r="10" spans="1:27" ht="13.5" hidden="1" customHeight="1" x14ac:dyDescent="0.2">
      <c r="A10" s="310"/>
      <c r="B10" s="284"/>
      <c r="C10" s="284"/>
      <c r="D10" s="284"/>
      <c r="E10" s="168" t="s">
        <v>345</v>
      </c>
      <c r="F10" s="317"/>
      <c r="G10" s="284"/>
      <c r="H10" s="308"/>
    </row>
    <row r="11" spans="1:27" ht="13.5" hidden="1" customHeight="1" x14ac:dyDescent="0.2">
      <c r="A11" s="310"/>
      <c r="B11" s="284"/>
      <c r="C11" s="284"/>
      <c r="D11" s="284"/>
      <c r="E11" s="168" t="s">
        <v>346</v>
      </c>
      <c r="F11" s="317"/>
      <c r="G11" s="284"/>
      <c r="H11" s="308"/>
    </row>
    <row r="12" spans="1:27" ht="51.75" customHeight="1" x14ac:dyDescent="0.2">
      <c r="A12" s="171" t="s">
        <v>347</v>
      </c>
      <c r="B12" s="340" t="s">
        <v>348</v>
      </c>
      <c r="C12" s="340"/>
      <c r="D12" s="172"/>
      <c r="E12" s="173" t="s">
        <v>344</v>
      </c>
      <c r="F12" s="174">
        <v>10</v>
      </c>
      <c r="G12" s="168"/>
      <c r="H12" s="175"/>
    </row>
    <row r="13" spans="1:27" ht="45.75" customHeight="1" x14ac:dyDescent="0.2">
      <c r="A13" s="347" t="s">
        <v>349</v>
      </c>
      <c r="B13" s="340" t="s">
        <v>350</v>
      </c>
      <c r="C13" s="340"/>
      <c r="D13" s="305"/>
      <c r="E13" s="305" t="s">
        <v>344</v>
      </c>
      <c r="F13" s="306">
        <v>10</v>
      </c>
      <c r="G13" s="305"/>
      <c r="H13" s="307"/>
    </row>
    <row r="14" spans="1:27" ht="39.75" customHeight="1" x14ac:dyDescent="0.2">
      <c r="A14" s="347"/>
      <c r="B14" s="340"/>
      <c r="C14" s="340"/>
      <c r="D14" s="305"/>
      <c r="E14" s="305"/>
      <c r="F14" s="306"/>
      <c r="G14" s="305"/>
      <c r="H14" s="307"/>
    </row>
    <row r="15" spans="1:27" ht="55.5" customHeight="1" x14ac:dyDescent="0.2">
      <c r="A15" s="171" t="s">
        <v>351</v>
      </c>
      <c r="B15" s="340" t="s">
        <v>352</v>
      </c>
      <c r="C15" s="340"/>
      <c r="D15" s="168"/>
      <c r="E15" s="168" t="s">
        <v>344</v>
      </c>
      <c r="F15" s="36">
        <v>10</v>
      </c>
      <c r="G15" s="168"/>
      <c r="H15" s="175"/>
    </row>
    <row r="16" spans="1:27" ht="54.75" customHeight="1" thickBot="1" x14ac:dyDescent="0.25">
      <c r="A16" s="176" t="s">
        <v>353</v>
      </c>
      <c r="B16" s="341" t="s">
        <v>354</v>
      </c>
      <c r="C16" s="341"/>
      <c r="D16" s="177"/>
      <c r="E16" s="177" t="s">
        <v>344</v>
      </c>
      <c r="F16" s="178">
        <v>10</v>
      </c>
      <c r="G16" s="177"/>
      <c r="H16" s="179"/>
    </row>
    <row r="17" spans="1:8" ht="18" customHeight="1" x14ac:dyDescent="0.2">
      <c r="A17" s="328" t="s">
        <v>355</v>
      </c>
      <c r="B17" s="329"/>
      <c r="C17" s="329"/>
      <c r="D17" s="329"/>
      <c r="E17" s="329"/>
      <c r="F17" s="329"/>
      <c r="G17" s="329"/>
      <c r="H17" s="330"/>
    </row>
    <row r="18" spans="1:8" ht="46.5" customHeight="1" x14ac:dyDescent="0.2">
      <c r="A18" s="180" t="s">
        <v>356</v>
      </c>
      <c r="B18" s="305" t="s">
        <v>357</v>
      </c>
      <c r="C18" s="305"/>
      <c r="D18" s="168"/>
      <c r="E18" s="168" t="s">
        <v>344</v>
      </c>
      <c r="F18" s="36">
        <v>10</v>
      </c>
      <c r="G18" s="168"/>
      <c r="H18" s="168"/>
    </row>
    <row r="19" spans="1:8" ht="30.75" customHeight="1" thickBot="1" x14ac:dyDescent="0.25">
      <c r="A19" s="342" t="s">
        <v>358</v>
      </c>
      <c r="B19" s="343"/>
      <c r="C19" s="343"/>
      <c r="D19" s="343"/>
      <c r="E19" s="343"/>
      <c r="F19" s="343"/>
      <c r="G19" s="343"/>
      <c r="H19" s="344"/>
    </row>
    <row r="20" spans="1:8" ht="57" customHeight="1" x14ac:dyDescent="0.2">
      <c r="A20" s="181" t="s">
        <v>359</v>
      </c>
      <c r="B20" s="345" t="s">
        <v>360</v>
      </c>
      <c r="C20" s="345"/>
      <c r="D20" s="164"/>
      <c r="E20" s="164" t="s">
        <v>344</v>
      </c>
      <c r="F20" s="165">
        <v>10</v>
      </c>
      <c r="G20" s="164"/>
      <c r="H20" s="166"/>
    </row>
    <row r="21" spans="1:8" ht="110.25" customHeight="1" x14ac:dyDescent="0.2">
      <c r="A21" s="182" t="s">
        <v>361</v>
      </c>
      <c r="B21" s="340" t="s">
        <v>362</v>
      </c>
      <c r="C21" s="340"/>
      <c r="D21" s="168"/>
      <c r="E21" s="168" t="s">
        <v>344</v>
      </c>
      <c r="F21" s="36">
        <v>10</v>
      </c>
      <c r="G21" s="168"/>
      <c r="H21" s="175"/>
    </row>
    <row r="22" spans="1:8" ht="50.25" customHeight="1" thickBot="1" x14ac:dyDescent="0.25">
      <c r="A22" s="183" t="s">
        <v>363</v>
      </c>
      <c r="B22" s="325" t="s">
        <v>364</v>
      </c>
      <c r="C22" s="325"/>
      <c r="D22" s="184"/>
      <c r="E22" s="184" t="s">
        <v>344</v>
      </c>
      <c r="F22" s="35">
        <v>10</v>
      </c>
      <c r="G22" s="184"/>
      <c r="H22" s="185"/>
    </row>
    <row r="23" spans="1:8" ht="24.75" customHeight="1" x14ac:dyDescent="0.2">
      <c r="A23" s="313" t="s">
        <v>365</v>
      </c>
      <c r="B23" s="337"/>
      <c r="C23" s="337"/>
      <c r="D23" s="337"/>
      <c r="E23" s="337"/>
      <c r="F23" s="337"/>
      <c r="G23" s="337"/>
      <c r="H23" s="338"/>
    </row>
    <row r="24" spans="1:8" ht="50.25" customHeight="1" x14ac:dyDescent="0.2">
      <c r="A24" s="182" t="s">
        <v>366</v>
      </c>
      <c r="B24" s="305" t="s">
        <v>367</v>
      </c>
      <c r="C24" s="305"/>
      <c r="D24" s="168"/>
      <c r="E24" s="168" t="s">
        <v>344</v>
      </c>
      <c r="F24" s="36">
        <v>10</v>
      </c>
      <c r="G24" s="168"/>
      <c r="H24" s="175"/>
    </row>
    <row r="25" spans="1:8" ht="37.5" customHeight="1" x14ac:dyDescent="0.2">
      <c r="A25" s="309" t="s">
        <v>368</v>
      </c>
      <c r="B25" s="305" t="s">
        <v>369</v>
      </c>
      <c r="C25" s="305"/>
      <c r="D25" s="305"/>
      <c r="E25" s="305" t="s">
        <v>344</v>
      </c>
      <c r="F25" s="306">
        <v>10</v>
      </c>
      <c r="G25" s="305"/>
      <c r="H25" s="307"/>
    </row>
    <row r="26" spans="1:8" x14ac:dyDescent="0.2">
      <c r="A26" s="309"/>
      <c r="B26" s="305"/>
      <c r="C26" s="305"/>
      <c r="D26" s="305"/>
      <c r="E26" s="284"/>
      <c r="F26" s="306"/>
      <c r="G26" s="305"/>
      <c r="H26" s="307"/>
    </row>
    <row r="27" spans="1:8" x14ac:dyDescent="0.2">
      <c r="A27" s="309"/>
      <c r="B27" s="305"/>
      <c r="C27" s="305"/>
      <c r="D27" s="305"/>
      <c r="E27" s="284"/>
      <c r="F27" s="306"/>
      <c r="G27" s="305"/>
      <c r="H27" s="307"/>
    </row>
    <row r="28" spans="1:8" ht="63" customHeight="1" x14ac:dyDescent="0.2">
      <c r="A28" s="309" t="s">
        <v>370</v>
      </c>
      <c r="B28" s="305" t="s">
        <v>371</v>
      </c>
      <c r="C28" s="305"/>
      <c r="D28" s="305"/>
      <c r="E28" s="305" t="s">
        <v>344</v>
      </c>
      <c r="F28" s="306">
        <v>10</v>
      </c>
      <c r="G28" s="305"/>
      <c r="H28" s="307"/>
    </row>
    <row r="29" spans="1:8" ht="1.5" customHeight="1" x14ac:dyDescent="0.2">
      <c r="A29" s="309"/>
      <c r="B29" s="305"/>
      <c r="C29" s="305"/>
      <c r="D29" s="305"/>
      <c r="E29" s="284"/>
      <c r="F29" s="306"/>
      <c r="G29" s="305"/>
      <c r="H29" s="307"/>
    </row>
    <row r="30" spans="1:8" hidden="1" x14ac:dyDescent="0.2">
      <c r="A30" s="309"/>
      <c r="B30" s="305"/>
      <c r="C30" s="305"/>
      <c r="D30" s="305"/>
      <c r="E30" s="284"/>
      <c r="F30" s="306"/>
      <c r="G30" s="305"/>
      <c r="H30" s="307"/>
    </row>
    <row r="31" spans="1:8" ht="69" customHeight="1" x14ac:dyDescent="0.2">
      <c r="A31" s="182" t="s">
        <v>372</v>
      </c>
      <c r="B31" s="305" t="s">
        <v>373</v>
      </c>
      <c r="C31" s="305"/>
      <c r="D31" s="168"/>
      <c r="E31" s="168" t="s">
        <v>344</v>
      </c>
      <c r="F31" s="36">
        <v>10</v>
      </c>
      <c r="G31" s="168"/>
      <c r="H31" s="175"/>
    </row>
    <row r="32" spans="1:8" ht="52.5" customHeight="1" x14ac:dyDescent="0.2">
      <c r="A32" s="309" t="s">
        <v>372</v>
      </c>
      <c r="B32" s="305" t="s">
        <v>374</v>
      </c>
      <c r="C32" s="305"/>
      <c r="D32" s="305"/>
      <c r="E32" s="305" t="s">
        <v>344</v>
      </c>
      <c r="F32" s="306">
        <v>10</v>
      </c>
      <c r="G32" s="305"/>
      <c r="H32" s="307"/>
    </row>
    <row r="33" spans="1:8" ht="18.75" customHeight="1" x14ac:dyDescent="0.2">
      <c r="A33" s="309"/>
      <c r="B33" s="305"/>
      <c r="C33" s="305"/>
      <c r="D33" s="305"/>
      <c r="E33" s="305"/>
      <c r="F33" s="306"/>
      <c r="G33" s="305"/>
      <c r="H33" s="307"/>
    </row>
    <row r="34" spans="1:8" ht="52.5" hidden="1" customHeight="1" x14ac:dyDescent="0.2">
      <c r="A34" s="309"/>
      <c r="B34" s="305"/>
      <c r="C34" s="305"/>
      <c r="D34" s="305"/>
      <c r="E34" s="305"/>
      <c r="F34" s="306"/>
      <c r="G34" s="305"/>
      <c r="H34" s="307"/>
    </row>
    <row r="35" spans="1:8" x14ac:dyDescent="0.2">
      <c r="A35" s="309" t="s">
        <v>375</v>
      </c>
      <c r="B35" s="305" t="s">
        <v>376</v>
      </c>
      <c r="C35" s="305"/>
      <c r="D35" s="305"/>
      <c r="E35" s="305" t="s">
        <v>344</v>
      </c>
      <c r="F35" s="306">
        <v>10</v>
      </c>
      <c r="G35" s="305"/>
      <c r="H35" s="307"/>
    </row>
    <row r="36" spans="1:8" x14ac:dyDescent="0.2">
      <c r="A36" s="309"/>
      <c r="B36" s="305"/>
      <c r="C36" s="305"/>
      <c r="D36" s="305"/>
      <c r="E36" s="284"/>
      <c r="F36" s="306"/>
      <c r="G36" s="305"/>
      <c r="H36" s="307"/>
    </row>
    <row r="37" spans="1:8" x14ac:dyDescent="0.2">
      <c r="A37" s="309"/>
      <c r="B37" s="305"/>
      <c r="C37" s="305"/>
      <c r="D37" s="305"/>
      <c r="E37" s="284"/>
      <c r="F37" s="306"/>
      <c r="G37" s="305"/>
      <c r="H37" s="307"/>
    </row>
    <row r="38" spans="1:8" ht="46.5" customHeight="1" thickBot="1" x14ac:dyDescent="0.25">
      <c r="A38" s="186" t="s">
        <v>377</v>
      </c>
      <c r="B38" s="327" t="s">
        <v>378</v>
      </c>
      <c r="C38" s="327"/>
      <c r="D38" s="177"/>
      <c r="E38" s="177" t="s">
        <v>344</v>
      </c>
      <c r="F38" s="178">
        <v>10</v>
      </c>
      <c r="G38" s="177"/>
      <c r="H38" s="179"/>
    </row>
    <row r="39" spans="1:8" ht="27.75" customHeight="1" x14ac:dyDescent="0.2">
      <c r="A39" s="328" t="s">
        <v>379</v>
      </c>
      <c r="B39" s="329"/>
      <c r="C39" s="329"/>
      <c r="D39" s="329"/>
      <c r="E39" s="329"/>
      <c r="F39" s="329"/>
      <c r="G39" s="329"/>
      <c r="H39" s="330"/>
    </row>
    <row r="40" spans="1:8" ht="38.25" x14ac:dyDescent="0.2">
      <c r="A40" s="180" t="s">
        <v>380</v>
      </c>
      <c r="B40" s="305" t="s">
        <v>381</v>
      </c>
      <c r="C40" s="305"/>
      <c r="D40" s="168"/>
      <c r="E40" s="168" t="s">
        <v>344</v>
      </c>
      <c r="F40" s="36">
        <v>10</v>
      </c>
      <c r="G40" s="168"/>
      <c r="H40" s="168"/>
    </row>
    <row r="41" spans="1:8" ht="38.25" x14ac:dyDescent="0.2">
      <c r="A41" s="180" t="s">
        <v>382</v>
      </c>
      <c r="B41" s="305" t="s">
        <v>383</v>
      </c>
      <c r="C41" s="305"/>
      <c r="D41" s="168"/>
      <c r="E41" s="168" t="s">
        <v>344</v>
      </c>
      <c r="F41" s="36">
        <v>10</v>
      </c>
      <c r="G41" s="168"/>
      <c r="H41" s="168"/>
    </row>
    <row r="42" spans="1:8" ht="75.75" customHeight="1" x14ac:dyDescent="0.2">
      <c r="A42" s="339" t="s">
        <v>384</v>
      </c>
      <c r="B42" s="305" t="s">
        <v>385</v>
      </c>
      <c r="C42" s="305"/>
      <c r="D42" s="305"/>
      <c r="E42" s="305" t="s">
        <v>344</v>
      </c>
      <c r="F42" s="306">
        <v>10</v>
      </c>
      <c r="G42" s="305"/>
      <c r="H42" s="305"/>
    </row>
    <row r="43" spans="1:8" ht="2.25" customHeight="1" x14ac:dyDescent="0.2">
      <c r="A43" s="339"/>
      <c r="B43" s="305"/>
      <c r="C43" s="305"/>
      <c r="D43" s="318"/>
      <c r="E43" s="284"/>
      <c r="F43" s="306"/>
      <c r="G43" s="305"/>
      <c r="H43" s="305"/>
    </row>
    <row r="44" spans="1:8" hidden="1" x14ac:dyDescent="0.2">
      <c r="A44" s="339"/>
      <c r="B44" s="305"/>
      <c r="C44" s="305"/>
      <c r="D44" s="318"/>
      <c r="E44" s="284"/>
      <c r="F44" s="306"/>
      <c r="G44" s="305"/>
      <c r="H44" s="305"/>
    </row>
    <row r="45" spans="1:8" x14ac:dyDescent="0.2">
      <c r="A45" s="339" t="s">
        <v>386</v>
      </c>
      <c r="B45" s="305" t="s">
        <v>387</v>
      </c>
      <c r="C45" s="305"/>
      <c r="D45" s="305"/>
      <c r="E45" s="305" t="s">
        <v>344</v>
      </c>
      <c r="F45" s="306">
        <v>10</v>
      </c>
      <c r="G45" s="305"/>
      <c r="H45" s="305"/>
    </row>
    <row r="46" spans="1:8" x14ac:dyDescent="0.2">
      <c r="A46" s="339"/>
      <c r="B46" s="305"/>
      <c r="C46" s="305"/>
      <c r="D46" s="305"/>
      <c r="E46" s="284"/>
      <c r="F46" s="306"/>
      <c r="G46" s="305"/>
      <c r="H46" s="305"/>
    </row>
    <row r="47" spans="1:8" ht="40.5" customHeight="1" x14ac:dyDescent="0.2">
      <c r="A47" s="339"/>
      <c r="B47" s="305"/>
      <c r="C47" s="305"/>
      <c r="D47" s="305"/>
      <c r="E47" s="284"/>
      <c r="F47" s="306"/>
      <c r="G47" s="305"/>
      <c r="H47" s="305"/>
    </row>
    <row r="48" spans="1:8" x14ac:dyDescent="0.2">
      <c r="A48" s="339" t="s">
        <v>388</v>
      </c>
      <c r="B48" s="305" t="s">
        <v>389</v>
      </c>
      <c r="C48" s="305"/>
      <c r="D48" s="305"/>
      <c r="E48" s="305" t="s">
        <v>344</v>
      </c>
      <c r="F48" s="306">
        <v>10</v>
      </c>
      <c r="G48" s="305"/>
      <c r="H48" s="305"/>
    </row>
    <row r="49" spans="1:8" x14ac:dyDescent="0.2">
      <c r="A49" s="339"/>
      <c r="B49" s="305"/>
      <c r="C49" s="305"/>
      <c r="D49" s="318"/>
      <c r="E49" s="284"/>
      <c r="F49" s="306"/>
      <c r="G49" s="305"/>
      <c r="H49" s="305"/>
    </row>
    <row r="50" spans="1:8" ht="58.5" customHeight="1" x14ac:dyDescent="0.2">
      <c r="A50" s="339"/>
      <c r="B50" s="305"/>
      <c r="C50" s="305"/>
      <c r="D50" s="318"/>
      <c r="E50" s="284"/>
      <c r="F50" s="306"/>
      <c r="G50" s="305"/>
      <c r="H50" s="305"/>
    </row>
    <row r="51" spans="1:8" hidden="1" x14ac:dyDescent="0.2">
      <c r="A51" s="339"/>
      <c r="B51" s="305"/>
      <c r="C51" s="305"/>
      <c r="D51" s="318"/>
      <c r="E51" s="284"/>
      <c r="F51" s="306"/>
      <c r="G51" s="305"/>
      <c r="H51" s="305"/>
    </row>
    <row r="52" spans="1:8" hidden="1" x14ac:dyDescent="0.2">
      <c r="A52" s="339"/>
      <c r="B52" s="305"/>
      <c r="C52" s="305"/>
      <c r="D52" s="318"/>
      <c r="E52" s="284"/>
      <c r="F52" s="306"/>
      <c r="G52" s="305"/>
      <c r="H52" s="305"/>
    </row>
    <row r="53" spans="1:8" ht="57.75" customHeight="1" x14ac:dyDescent="0.2">
      <c r="A53" s="180" t="s">
        <v>390</v>
      </c>
      <c r="B53" s="305" t="s">
        <v>391</v>
      </c>
      <c r="C53" s="284"/>
      <c r="D53" s="168"/>
      <c r="E53" s="168" t="s">
        <v>344</v>
      </c>
      <c r="F53" s="36">
        <v>10</v>
      </c>
      <c r="G53" s="168"/>
      <c r="H53" s="168"/>
    </row>
    <row r="54" spans="1:8" ht="48" customHeight="1" x14ac:dyDescent="0.2">
      <c r="A54" s="180" t="s">
        <v>392</v>
      </c>
      <c r="B54" s="333" t="s">
        <v>393</v>
      </c>
      <c r="C54" s="334"/>
      <c r="D54" s="168"/>
      <c r="E54" s="168" t="s">
        <v>344</v>
      </c>
      <c r="F54" s="36">
        <v>10</v>
      </c>
      <c r="G54" s="168"/>
      <c r="H54" s="168"/>
    </row>
    <row r="55" spans="1:8" ht="51.75" customHeight="1" x14ac:dyDescent="0.2">
      <c r="A55" s="180" t="s">
        <v>394</v>
      </c>
      <c r="B55" s="305" t="s">
        <v>395</v>
      </c>
      <c r="C55" s="305"/>
      <c r="D55" s="168"/>
      <c r="E55" s="168" t="s">
        <v>344</v>
      </c>
      <c r="F55" s="36">
        <v>10</v>
      </c>
      <c r="G55" s="168"/>
      <c r="H55" s="168"/>
    </row>
    <row r="56" spans="1:8" ht="63" customHeight="1" thickBot="1" x14ac:dyDescent="0.25">
      <c r="A56" s="188" t="s">
        <v>396</v>
      </c>
      <c r="B56" s="325" t="s">
        <v>397</v>
      </c>
      <c r="C56" s="336"/>
      <c r="D56" s="184"/>
      <c r="E56" s="184" t="s">
        <v>344</v>
      </c>
      <c r="F56" s="35">
        <v>10</v>
      </c>
      <c r="G56" s="184"/>
      <c r="H56" s="184"/>
    </row>
    <row r="57" spans="1:8" ht="24.75" customHeight="1" x14ac:dyDescent="0.2">
      <c r="A57" s="313" t="s">
        <v>398</v>
      </c>
      <c r="B57" s="337"/>
      <c r="C57" s="337"/>
      <c r="D57" s="337"/>
      <c r="E57" s="337"/>
      <c r="F57" s="337"/>
      <c r="G57" s="337"/>
      <c r="H57" s="338"/>
    </row>
    <row r="58" spans="1:8" ht="47.25" customHeight="1" x14ac:dyDescent="0.2">
      <c r="A58" s="180" t="s">
        <v>399</v>
      </c>
      <c r="B58" s="305" t="s">
        <v>400</v>
      </c>
      <c r="C58" s="305"/>
      <c r="D58" s="168"/>
      <c r="E58" s="168" t="s">
        <v>344</v>
      </c>
      <c r="F58" s="36">
        <v>10</v>
      </c>
      <c r="G58" s="168"/>
      <c r="H58" s="168"/>
    </row>
    <row r="59" spans="1:8" ht="55.5" customHeight="1" x14ac:dyDescent="0.2">
      <c r="A59" s="180" t="s">
        <v>401</v>
      </c>
      <c r="B59" s="305" t="s">
        <v>402</v>
      </c>
      <c r="C59" s="305"/>
      <c r="D59" s="168"/>
      <c r="E59" s="168" t="s">
        <v>344</v>
      </c>
      <c r="F59" s="36">
        <v>10</v>
      </c>
      <c r="G59" s="168"/>
      <c r="H59" s="168"/>
    </row>
    <row r="60" spans="1:8" ht="48" customHeight="1" x14ac:dyDescent="0.2">
      <c r="A60" s="180" t="s">
        <v>403</v>
      </c>
      <c r="B60" s="305" t="s">
        <v>404</v>
      </c>
      <c r="C60" s="305"/>
      <c r="D60" s="168"/>
      <c r="E60" s="168" t="s">
        <v>344</v>
      </c>
      <c r="F60" s="36">
        <v>10</v>
      </c>
      <c r="G60" s="168"/>
      <c r="H60" s="168"/>
    </row>
    <row r="61" spans="1:8" ht="54" customHeight="1" x14ac:dyDescent="0.2">
      <c r="A61" s="180" t="s">
        <v>405</v>
      </c>
      <c r="B61" s="305" t="s">
        <v>406</v>
      </c>
      <c r="C61" s="305"/>
      <c r="D61" s="168"/>
      <c r="E61" s="168" t="s">
        <v>344</v>
      </c>
      <c r="F61" s="36">
        <v>10</v>
      </c>
      <c r="G61" s="168"/>
      <c r="H61" s="168"/>
    </row>
    <row r="62" spans="1:8" ht="84.75" customHeight="1" x14ac:dyDescent="0.2">
      <c r="A62" s="180" t="s">
        <v>407</v>
      </c>
      <c r="B62" s="305" t="s">
        <v>408</v>
      </c>
      <c r="C62" s="305"/>
      <c r="D62" s="168"/>
      <c r="E62" s="168" t="s">
        <v>344</v>
      </c>
      <c r="F62" s="36">
        <v>10</v>
      </c>
      <c r="G62" s="168"/>
      <c r="H62" s="168"/>
    </row>
    <row r="63" spans="1:8" ht="49.5" customHeight="1" thickBot="1" x14ac:dyDescent="0.25">
      <c r="A63" s="189" t="s">
        <v>409</v>
      </c>
      <c r="B63" s="333" t="s">
        <v>410</v>
      </c>
      <c r="C63" s="334"/>
      <c r="D63" s="187"/>
      <c r="E63" s="168" t="s">
        <v>344</v>
      </c>
      <c r="F63" s="36">
        <v>10</v>
      </c>
      <c r="G63" s="187"/>
      <c r="H63" s="187"/>
    </row>
    <row r="64" spans="1:8" ht="18.75" customHeight="1" x14ac:dyDescent="0.2">
      <c r="A64" s="313" t="s">
        <v>411</v>
      </c>
      <c r="B64" s="322"/>
      <c r="C64" s="322"/>
      <c r="D64" s="322"/>
      <c r="E64" s="322"/>
      <c r="F64" s="322"/>
      <c r="G64" s="322"/>
      <c r="H64" s="335"/>
    </row>
    <row r="65" spans="1:8" ht="55.5" customHeight="1" x14ac:dyDescent="0.2">
      <c r="A65" s="182" t="s">
        <v>412</v>
      </c>
      <c r="B65" s="305" t="s">
        <v>413</v>
      </c>
      <c r="C65" s="305"/>
      <c r="D65" s="168"/>
      <c r="E65" s="168" t="s">
        <v>344</v>
      </c>
      <c r="F65" s="36">
        <v>10</v>
      </c>
      <c r="G65" s="168"/>
      <c r="H65" s="175"/>
    </row>
    <row r="66" spans="1:8" ht="108" customHeight="1" x14ac:dyDescent="0.2">
      <c r="A66" s="182" t="s">
        <v>414</v>
      </c>
      <c r="B66" s="305" t="s">
        <v>415</v>
      </c>
      <c r="C66" s="305"/>
      <c r="D66" s="168"/>
      <c r="E66" s="168" t="s">
        <v>344</v>
      </c>
      <c r="F66" s="36">
        <v>10</v>
      </c>
      <c r="G66" s="168"/>
      <c r="H66" s="175"/>
    </row>
    <row r="67" spans="1:8" ht="132" customHeight="1" x14ac:dyDescent="0.2">
      <c r="A67" s="182" t="s">
        <v>416</v>
      </c>
      <c r="B67" s="305" t="s">
        <v>417</v>
      </c>
      <c r="C67" s="305"/>
      <c r="D67" s="168"/>
      <c r="E67" s="168" t="s">
        <v>344</v>
      </c>
      <c r="F67" s="36">
        <v>10</v>
      </c>
      <c r="G67" s="168"/>
      <c r="H67" s="175"/>
    </row>
    <row r="68" spans="1:8" ht="38.25" x14ac:dyDescent="0.2">
      <c r="A68" s="182" t="s">
        <v>418</v>
      </c>
      <c r="B68" s="305" t="s">
        <v>419</v>
      </c>
      <c r="C68" s="305"/>
      <c r="D68" s="168"/>
      <c r="E68" s="168" t="s">
        <v>344</v>
      </c>
      <c r="F68" s="36">
        <v>10</v>
      </c>
      <c r="G68" s="168"/>
      <c r="H68" s="175"/>
    </row>
    <row r="69" spans="1:8" ht="54.75" customHeight="1" thickBot="1" x14ac:dyDescent="0.25">
      <c r="A69" s="186" t="s">
        <v>420</v>
      </c>
      <c r="B69" s="327" t="s">
        <v>421</v>
      </c>
      <c r="C69" s="327"/>
      <c r="D69" s="177"/>
      <c r="E69" s="177" t="s">
        <v>344</v>
      </c>
      <c r="F69" s="178">
        <v>10</v>
      </c>
      <c r="G69" s="177"/>
      <c r="H69" s="179"/>
    </row>
    <row r="70" spans="1:8" x14ac:dyDescent="0.2">
      <c r="A70" s="328" t="s">
        <v>422</v>
      </c>
      <c r="B70" s="329"/>
      <c r="C70" s="329"/>
      <c r="D70" s="329"/>
      <c r="E70" s="329"/>
      <c r="F70" s="329"/>
      <c r="G70" s="329"/>
      <c r="H70" s="330"/>
    </row>
    <row r="71" spans="1:8" ht="38.25" x14ac:dyDescent="0.2">
      <c r="A71" s="190" t="s">
        <v>423</v>
      </c>
      <c r="B71" s="305" t="s">
        <v>424</v>
      </c>
      <c r="C71" s="305"/>
      <c r="D71" s="168"/>
      <c r="E71" s="168" t="s">
        <v>344</v>
      </c>
      <c r="F71" s="36">
        <v>10</v>
      </c>
      <c r="G71" s="168"/>
      <c r="H71" s="168"/>
    </row>
    <row r="72" spans="1:8" ht="38.25" x14ac:dyDescent="0.2">
      <c r="A72" s="190" t="s">
        <v>425</v>
      </c>
      <c r="B72" s="305" t="s">
        <v>426</v>
      </c>
      <c r="C72" s="305"/>
      <c r="D72" s="168"/>
      <c r="E72" s="168" t="s">
        <v>344</v>
      </c>
      <c r="F72" s="36">
        <v>10</v>
      </c>
      <c r="G72" s="168"/>
      <c r="H72" s="168"/>
    </row>
    <row r="73" spans="1:8" hidden="1" x14ac:dyDescent="0.2">
      <c r="A73" s="323" t="s">
        <v>427</v>
      </c>
      <c r="B73" s="305" t="s">
        <v>428</v>
      </c>
      <c r="C73" s="305"/>
      <c r="D73" s="325"/>
      <c r="E73" s="325" t="s">
        <v>344</v>
      </c>
      <c r="F73" s="331">
        <v>10</v>
      </c>
      <c r="G73" s="325"/>
      <c r="H73" s="325"/>
    </row>
    <row r="74" spans="1:8" ht="13.5" customHeight="1" x14ac:dyDescent="0.2">
      <c r="A74" s="324"/>
      <c r="B74" s="305"/>
      <c r="C74" s="305"/>
      <c r="D74" s="326"/>
      <c r="E74" s="326"/>
      <c r="F74" s="332"/>
      <c r="G74" s="326"/>
      <c r="H74" s="326"/>
    </row>
    <row r="75" spans="1:8" ht="36" customHeight="1" thickBot="1" x14ac:dyDescent="0.25">
      <c r="A75" s="324"/>
      <c r="B75" s="325"/>
      <c r="C75" s="325"/>
      <c r="D75" s="326"/>
      <c r="E75" s="326"/>
      <c r="F75" s="332"/>
      <c r="G75" s="326"/>
      <c r="H75" s="326"/>
    </row>
    <row r="76" spans="1:8" ht="12.75" customHeight="1" thickBot="1" x14ac:dyDescent="0.25">
      <c r="A76" s="319" t="s">
        <v>429</v>
      </c>
      <c r="B76" s="320"/>
      <c r="C76" s="320"/>
      <c r="D76" s="320"/>
      <c r="E76" s="320"/>
      <c r="F76" s="320"/>
      <c r="G76" s="320"/>
      <c r="H76" s="321"/>
    </row>
    <row r="77" spans="1:8" ht="14.25" hidden="1" customHeight="1" x14ac:dyDescent="0.2">
      <c r="A77" s="322"/>
      <c r="B77" s="322"/>
      <c r="C77" s="322"/>
      <c r="D77" s="322"/>
      <c r="E77" s="322"/>
      <c r="F77" s="322"/>
      <c r="G77" s="322"/>
      <c r="H77" s="322"/>
    </row>
    <row r="78" spans="1:8" ht="14.25" customHeight="1" x14ac:dyDescent="0.2">
      <c r="A78" s="316" t="s">
        <v>430</v>
      </c>
      <c r="B78" s="305" t="s">
        <v>431</v>
      </c>
      <c r="C78" s="305"/>
      <c r="D78" s="305"/>
      <c r="E78" s="305" t="s">
        <v>344</v>
      </c>
      <c r="F78" s="306">
        <v>10</v>
      </c>
      <c r="G78" s="305"/>
      <c r="H78" s="305"/>
    </row>
    <row r="79" spans="1:8" ht="14.25" customHeight="1" x14ac:dyDescent="0.2">
      <c r="A79" s="317"/>
      <c r="B79" s="284"/>
      <c r="C79" s="284"/>
      <c r="D79" s="284"/>
      <c r="E79" s="284"/>
      <c r="F79" s="317"/>
      <c r="G79" s="284"/>
      <c r="H79" s="284"/>
    </row>
    <row r="80" spans="1:8" ht="14.25" customHeight="1" x14ac:dyDescent="0.2">
      <c r="A80" s="317"/>
      <c r="B80" s="284"/>
      <c r="C80" s="284"/>
      <c r="D80" s="284"/>
      <c r="E80" s="284"/>
      <c r="F80" s="317"/>
      <c r="G80" s="284"/>
      <c r="H80" s="284"/>
    </row>
    <row r="81" spans="1:8" x14ac:dyDescent="0.2">
      <c r="A81" s="316" t="s">
        <v>432</v>
      </c>
      <c r="B81" s="305" t="s">
        <v>433</v>
      </c>
      <c r="C81" s="284"/>
      <c r="D81" s="318"/>
      <c r="E81" s="305" t="s">
        <v>344</v>
      </c>
      <c r="F81" s="306">
        <v>10</v>
      </c>
      <c r="G81" s="305"/>
      <c r="H81" s="305"/>
    </row>
    <row r="82" spans="1:8" x14ac:dyDescent="0.2">
      <c r="A82" s="317"/>
      <c r="B82" s="284"/>
      <c r="C82" s="284"/>
      <c r="D82" s="318"/>
      <c r="E82" s="284"/>
      <c r="F82" s="306"/>
      <c r="G82" s="284"/>
      <c r="H82" s="284"/>
    </row>
    <row r="83" spans="1:8" x14ac:dyDescent="0.2">
      <c r="A83" s="317"/>
      <c r="B83" s="284"/>
      <c r="C83" s="284"/>
      <c r="D83" s="318"/>
      <c r="E83" s="284"/>
      <c r="F83" s="306"/>
      <c r="G83" s="284"/>
      <c r="H83" s="284"/>
    </row>
    <row r="84" spans="1:8" x14ac:dyDescent="0.2">
      <c r="A84" s="316" t="s">
        <v>434</v>
      </c>
      <c r="B84" s="305" t="s">
        <v>435</v>
      </c>
      <c r="C84" s="284"/>
      <c r="D84" s="318"/>
      <c r="E84" s="305" t="s">
        <v>344</v>
      </c>
      <c r="F84" s="306">
        <v>10</v>
      </c>
      <c r="G84" s="305"/>
      <c r="H84" s="305"/>
    </row>
    <row r="85" spans="1:8" x14ac:dyDescent="0.2">
      <c r="A85" s="317"/>
      <c r="B85" s="284"/>
      <c r="C85" s="284"/>
      <c r="D85" s="318"/>
      <c r="E85" s="284"/>
      <c r="F85" s="306"/>
      <c r="G85" s="284"/>
      <c r="H85" s="284"/>
    </row>
    <row r="86" spans="1:8" x14ac:dyDescent="0.2">
      <c r="A86" s="317"/>
      <c r="B86" s="284"/>
      <c r="C86" s="284"/>
      <c r="D86" s="318"/>
      <c r="E86" s="284"/>
      <c r="F86" s="306"/>
      <c r="G86" s="284"/>
      <c r="H86" s="284"/>
    </row>
    <row r="87" spans="1:8" ht="36.75" customHeight="1" x14ac:dyDescent="0.2">
      <c r="A87" s="190" t="s">
        <v>436</v>
      </c>
      <c r="B87" s="305" t="s">
        <v>437</v>
      </c>
      <c r="C87" s="284"/>
      <c r="D87" s="187"/>
      <c r="E87" s="168" t="s">
        <v>344</v>
      </c>
      <c r="F87" s="36">
        <v>10</v>
      </c>
      <c r="G87" s="168"/>
      <c r="H87" s="168"/>
    </row>
    <row r="88" spans="1:8" ht="12" hidden="1" customHeight="1" x14ac:dyDescent="0.2">
      <c r="A88" s="169"/>
      <c r="B88" s="167"/>
      <c r="C88" s="167"/>
      <c r="D88" s="187"/>
      <c r="E88" s="167"/>
      <c r="F88" s="36"/>
      <c r="G88" s="167"/>
      <c r="H88" s="167"/>
    </row>
    <row r="89" spans="1:8" ht="18.75" hidden="1" customHeight="1" x14ac:dyDescent="0.2">
      <c r="A89" s="169"/>
      <c r="B89" s="167"/>
      <c r="C89" s="167"/>
      <c r="D89" s="187"/>
      <c r="E89" s="167"/>
      <c r="F89" s="36"/>
      <c r="G89" s="167"/>
      <c r="H89" s="167"/>
    </row>
    <row r="90" spans="1:8" ht="13.5" hidden="1" customHeight="1" x14ac:dyDescent="0.2">
      <c r="A90" s="190" t="s">
        <v>438</v>
      </c>
      <c r="B90" s="168" t="s">
        <v>439</v>
      </c>
      <c r="C90" s="167"/>
      <c r="D90" s="187"/>
      <c r="E90" s="305" t="s">
        <v>344</v>
      </c>
      <c r="F90" s="306">
        <v>10</v>
      </c>
      <c r="G90" s="305"/>
      <c r="H90" s="305"/>
    </row>
    <row r="91" spans="1:8" ht="63.75" customHeight="1" x14ac:dyDescent="0.2">
      <c r="A91" s="190" t="s">
        <v>438</v>
      </c>
      <c r="B91" s="305" t="s">
        <v>439</v>
      </c>
      <c r="C91" s="284"/>
      <c r="D91" s="187"/>
      <c r="E91" s="284"/>
      <c r="F91" s="306"/>
      <c r="G91" s="284"/>
      <c r="H91" s="284"/>
    </row>
    <row r="92" spans="1:8" ht="9" hidden="1" customHeight="1" x14ac:dyDescent="0.2">
      <c r="A92" s="169"/>
      <c r="B92" s="167"/>
      <c r="C92" s="167"/>
      <c r="D92" s="187"/>
      <c r="E92" s="284"/>
      <c r="F92" s="306"/>
      <c r="G92" s="284"/>
      <c r="H92" s="284"/>
    </row>
    <row r="93" spans="1:8" hidden="1" x14ac:dyDescent="0.2">
      <c r="A93" s="190"/>
      <c r="B93" s="305"/>
      <c r="C93" s="284"/>
      <c r="D93" s="187"/>
      <c r="E93" s="168"/>
      <c r="F93" s="36"/>
      <c r="G93" s="168"/>
      <c r="H93" s="168"/>
    </row>
    <row r="94" spans="1:8" ht="38.25" x14ac:dyDescent="0.2">
      <c r="A94" s="190" t="s">
        <v>440</v>
      </c>
      <c r="B94" s="311" t="s">
        <v>441</v>
      </c>
      <c r="C94" s="311"/>
      <c r="D94" s="187"/>
      <c r="E94" s="168" t="s">
        <v>344</v>
      </c>
      <c r="F94" s="36">
        <v>10</v>
      </c>
      <c r="G94" s="168"/>
      <c r="H94" s="168"/>
    </row>
    <row r="95" spans="1:8" ht="60" customHeight="1" thickBot="1" x14ac:dyDescent="0.25">
      <c r="A95" s="191" t="s">
        <v>442</v>
      </c>
      <c r="B95" s="312" t="s">
        <v>443</v>
      </c>
      <c r="C95" s="312"/>
      <c r="D95" s="184"/>
      <c r="E95" s="184" t="s">
        <v>344</v>
      </c>
      <c r="F95" s="35">
        <v>10</v>
      </c>
      <c r="G95" s="184"/>
      <c r="H95" s="184"/>
    </row>
    <row r="96" spans="1:8" ht="13.5" customHeight="1" x14ac:dyDescent="0.2">
      <c r="A96" s="313" t="s">
        <v>444</v>
      </c>
      <c r="B96" s="314"/>
      <c r="C96" s="314"/>
      <c r="D96" s="314"/>
      <c r="E96" s="314"/>
      <c r="F96" s="314"/>
      <c r="G96" s="314"/>
      <c r="H96" s="315"/>
    </row>
    <row r="97" spans="1:8" ht="13.5" customHeight="1" x14ac:dyDescent="0.2">
      <c r="A97" s="309" t="s">
        <v>445</v>
      </c>
      <c r="B97" s="283" t="s">
        <v>446</v>
      </c>
      <c r="C97" s="283"/>
      <c r="D97" s="283"/>
      <c r="E97" s="305" t="s">
        <v>344</v>
      </c>
      <c r="F97" s="306">
        <v>10</v>
      </c>
      <c r="G97" s="305"/>
      <c r="H97" s="307"/>
    </row>
    <row r="98" spans="1:8" ht="24" customHeight="1" x14ac:dyDescent="0.2">
      <c r="A98" s="309"/>
      <c r="B98" s="283"/>
      <c r="C98" s="283"/>
      <c r="D98" s="283"/>
      <c r="E98" s="305"/>
      <c r="F98" s="306"/>
      <c r="G98" s="305"/>
      <c r="H98" s="307"/>
    </row>
    <row r="99" spans="1:8" ht="13.5" hidden="1" customHeight="1" x14ac:dyDescent="0.2">
      <c r="A99" s="309"/>
      <c r="B99" s="283"/>
      <c r="C99" s="283"/>
      <c r="D99" s="283"/>
      <c r="E99" s="305"/>
      <c r="F99" s="306"/>
      <c r="G99" s="305"/>
      <c r="H99" s="307"/>
    </row>
    <row r="100" spans="1:8" ht="22.5" customHeight="1" x14ac:dyDescent="0.2">
      <c r="A100" s="309"/>
      <c r="B100" s="283"/>
      <c r="C100" s="283"/>
      <c r="D100" s="283"/>
      <c r="E100" s="305"/>
      <c r="F100" s="306"/>
      <c r="G100" s="305"/>
      <c r="H100" s="307"/>
    </row>
    <row r="101" spans="1:8" ht="36" customHeight="1" x14ac:dyDescent="0.2">
      <c r="A101" s="309" t="s">
        <v>447</v>
      </c>
      <c r="B101" s="283" t="s">
        <v>448</v>
      </c>
      <c r="C101" s="284"/>
      <c r="D101" s="283"/>
      <c r="E101" s="305" t="s">
        <v>344</v>
      </c>
      <c r="F101" s="306">
        <v>10</v>
      </c>
      <c r="G101" s="305"/>
      <c r="H101" s="307"/>
    </row>
    <row r="102" spans="1:8" ht="33" hidden="1" customHeight="1" x14ac:dyDescent="0.2">
      <c r="A102" s="310"/>
      <c r="B102" s="284"/>
      <c r="C102" s="284"/>
      <c r="D102" s="284"/>
      <c r="E102" s="305"/>
      <c r="F102" s="306"/>
      <c r="G102" s="305"/>
      <c r="H102" s="307"/>
    </row>
    <row r="103" spans="1:8" ht="15.75" customHeight="1" x14ac:dyDescent="0.2">
      <c r="A103" s="310"/>
      <c r="B103" s="284"/>
      <c r="C103" s="284"/>
      <c r="D103" s="284"/>
      <c r="E103" s="305"/>
      <c r="F103" s="306"/>
      <c r="G103" s="305"/>
      <c r="H103" s="307"/>
    </row>
    <row r="104" spans="1:8" ht="33" hidden="1" customHeight="1" x14ac:dyDescent="0.2">
      <c r="A104" s="310"/>
      <c r="B104" s="284"/>
      <c r="C104" s="284"/>
      <c r="D104" s="284"/>
      <c r="E104" s="305"/>
      <c r="F104" s="306"/>
      <c r="G104" s="284"/>
      <c r="H104" s="308"/>
    </row>
    <row r="105" spans="1:8" ht="48" customHeight="1" x14ac:dyDescent="0.2">
      <c r="A105" s="309" t="s">
        <v>449</v>
      </c>
      <c r="B105" s="283" t="s">
        <v>450</v>
      </c>
      <c r="C105" s="284"/>
      <c r="D105" s="283"/>
      <c r="E105" s="305" t="s">
        <v>344</v>
      </c>
      <c r="F105" s="306">
        <v>10</v>
      </c>
      <c r="G105" s="305"/>
      <c r="H105" s="307"/>
    </row>
    <row r="106" spans="1:8" ht="1.5" hidden="1" customHeight="1" x14ac:dyDescent="0.2">
      <c r="A106" s="310"/>
      <c r="B106" s="284"/>
      <c r="C106" s="284"/>
      <c r="D106" s="284"/>
      <c r="E106" s="305"/>
      <c r="F106" s="306"/>
      <c r="G106" s="305"/>
      <c r="H106" s="307"/>
    </row>
    <row r="107" spans="1:8" ht="33.75" hidden="1" customHeight="1" x14ac:dyDescent="0.2">
      <c r="A107" s="310"/>
      <c r="B107" s="284"/>
      <c r="C107" s="284"/>
      <c r="D107" s="284"/>
      <c r="E107" s="305"/>
      <c r="F107" s="306"/>
      <c r="G107" s="284"/>
      <c r="H107" s="308"/>
    </row>
    <row r="108" spans="1:8" ht="46.5" customHeight="1" x14ac:dyDescent="0.2">
      <c r="A108" s="309" t="s">
        <v>451</v>
      </c>
      <c r="B108" s="283" t="s">
        <v>452</v>
      </c>
      <c r="C108" s="284"/>
      <c r="D108" s="283"/>
      <c r="E108" s="305" t="s">
        <v>344</v>
      </c>
      <c r="F108" s="306">
        <v>10</v>
      </c>
      <c r="G108" s="305"/>
      <c r="H108" s="307"/>
    </row>
    <row r="109" spans="1:8" ht="8.25" hidden="1" customHeight="1" x14ac:dyDescent="0.2">
      <c r="A109" s="310"/>
      <c r="B109" s="284"/>
      <c r="C109" s="284"/>
      <c r="D109" s="284"/>
      <c r="E109" s="305"/>
      <c r="F109" s="306"/>
      <c r="G109" s="305"/>
      <c r="H109" s="307"/>
    </row>
    <row r="110" spans="1:8" ht="13.5" hidden="1" customHeight="1" x14ac:dyDescent="0.2">
      <c r="A110" s="310"/>
      <c r="B110" s="284"/>
      <c r="C110" s="284"/>
      <c r="D110" s="284"/>
      <c r="E110" s="305"/>
      <c r="F110" s="306"/>
      <c r="G110" s="305"/>
      <c r="H110" s="307"/>
    </row>
    <row r="111" spans="1:8" hidden="1" x14ac:dyDescent="0.2">
      <c r="A111" s="310"/>
      <c r="B111" s="284"/>
      <c r="C111" s="284"/>
      <c r="D111" s="284"/>
      <c r="E111" s="305"/>
      <c r="F111" s="306"/>
      <c r="G111" s="284"/>
      <c r="H111" s="308"/>
    </row>
    <row r="112" spans="1:8" ht="76.5" hidden="1" x14ac:dyDescent="0.2">
      <c r="A112" s="182" t="s">
        <v>453</v>
      </c>
      <c r="B112" s="192" t="s">
        <v>454</v>
      </c>
      <c r="C112" s="167"/>
      <c r="D112" s="192"/>
      <c r="E112" s="168" t="s">
        <v>344</v>
      </c>
      <c r="F112" s="36">
        <v>10</v>
      </c>
      <c r="G112" s="168"/>
      <c r="H112" s="175"/>
    </row>
    <row r="113" spans="1:8" ht="27" customHeight="1" x14ac:dyDescent="0.2">
      <c r="A113" s="309" t="s">
        <v>453</v>
      </c>
      <c r="B113" s="283" t="s">
        <v>454</v>
      </c>
      <c r="C113" s="284"/>
      <c r="D113" s="284"/>
      <c r="E113" s="305" t="s">
        <v>344</v>
      </c>
      <c r="F113" s="306">
        <v>10</v>
      </c>
      <c r="G113" s="305"/>
      <c r="H113" s="307"/>
    </row>
    <row r="114" spans="1:8" ht="27" customHeight="1" x14ac:dyDescent="0.2">
      <c r="A114" s="310"/>
      <c r="B114" s="284"/>
      <c r="C114" s="284"/>
      <c r="D114" s="284"/>
      <c r="E114" s="305"/>
      <c r="F114" s="306"/>
      <c r="G114" s="284"/>
      <c r="H114" s="308"/>
    </row>
    <row r="115" spans="1:8" x14ac:dyDescent="0.2">
      <c r="A115" s="309" t="s">
        <v>455</v>
      </c>
      <c r="B115" s="283" t="s">
        <v>456</v>
      </c>
      <c r="C115" s="284"/>
      <c r="D115" s="283"/>
      <c r="E115" s="305" t="s">
        <v>344</v>
      </c>
      <c r="F115" s="306">
        <v>10</v>
      </c>
      <c r="G115" s="305"/>
      <c r="H115" s="307"/>
    </row>
    <row r="116" spans="1:8" ht="63" customHeight="1" x14ac:dyDescent="0.2">
      <c r="A116" s="310"/>
      <c r="B116" s="284"/>
      <c r="C116" s="284"/>
      <c r="D116" s="284"/>
      <c r="E116" s="305"/>
      <c r="F116" s="306"/>
      <c r="G116" s="305"/>
      <c r="H116" s="307"/>
    </row>
    <row r="117" spans="1:8" ht="13.5" hidden="1" customHeight="1" x14ac:dyDescent="0.2">
      <c r="A117" s="310"/>
      <c r="B117" s="284"/>
      <c r="C117" s="284"/>
      <c r="D117" s="284"/>
      <c r="E117" s="305"/>
      <c r="F117" s="306"/>
      <c r="G117" s="305"/>
      <c r="H117" s="307"/>
    </row>
    <row r="118" spans="1:8" x14ac:dyDescent="0.2">
      <c r="A118" s="303" t="s">
        <v>457</v>
      </c>
      <c r="B118" s="283" t="s">
        <v>458</v>
      </c>
      <c r="C118" s="283"/>
      <c r="D118" s="283"/>
      <c r="E118" s="305" t="s">
        <v>344</v>
      </c>
      <c r="F118" s="306">
        <v>10</v>
      </c>
      <c r="G118" s="305"/>
      <c r="H118" s="307"/>
    </row>
    <row r="119" spans="1:8" hidden="1" x14ac:dyDescent="0.2">
      <c r="A119" s="303"/>
      <c r="B119" s="283"/>
      <c r="C119" s="283"/>
      <c r="D119" s="283"/>
      <c r="E119" s="305"/>
      <c r="F119" s="306"/>
      <c r="G119" s="305"/>
      <c r="H119" s="307"/>
    </row>
    <row r="120" spans="1:8" ht="33.75" customHeight="1" x14ac:dyDescent="0.2">
      <c r="A120" s="303"/>
      <c r="B120" s="283"/>
      <c r="C120" s="283"/>
      <c r="D120" s="283"/>
      <c r="E120" s="305"/>
      <c r="F120" s="306"/>
      <c r="G120" s="305"/>
      <c r="H120" s="307"/>
    </row>
    <row r="121" spans="1:8" ht="102" customHeight="1" x14ac:dyDescent="0.2">
      <c r="A121" s="193" t="s">
        <v>459</v>
      </c>
      <c r="B121" s="283" t="s">
        <v>460</v>
      </c>
      <c r="C121" s="284"/>
      <c r="D121" s="192"/>
      <c r="E121" s="168" t="s">
        <v>344</v>
      </c>
      <c r="F121" s="36">
        <v>10</v>
      </c>
      <c r="G121" s="168"/>
      <c r="H121" s="175"/>
    </row>
    <row r="122" spans="1:8" ht="55.5" customHeight="1" x14ac:dyDescent="0.2">
      <c r="A122" s="303" t="s">
        <v>461</v>
      </c>
      <c r="B122" s="283" t="s">
        <v>462</v>
      </c>
      <c r="C122" s="284"/>
      <c r="D122" s="283"/>
      <c r="E122" s="305" t="s">
        <v>344</v>
      </c>
      <c r="F122" s="306">
        <v>10</v>
      </c>
      <c r="G122" s="305"/>
      <c r="H122" s="307"/>
    </row>
    <row r="123" spans="1:8" ht="51" hidden="1" customHeight="1" x14ac:dyDescent="0.2">
      <c r="A123" s="304"/>
      <c r="B123" s="284"/>
      <c r="C123" s="284"/>
      <c r="D123" s="284"/>
      <c r="E123" s="305"/>
      <c r="F123" s="306"/>
      <c r="G123" s="305"/>
      <c r="H123" s="307"/>
    </row>
    <row r="124" spans="1:8" ht="48" customHeight="1" x14ac:dyDescent="0.2">
      <c r="A124" s="303" t="s">
        <v>463</v>
      </c>
      <c r="B124" s="283" t="s">
        <v>464</v>
      </c>
      <c r="C124" s="284"/>
      <c r="D124" s="283"/>
      <c r="E124" s="305" t="s">
        <v>344</v>
      </c>
      <c r="F124" s="306">
        <v>10</v>
      </c>
      <c r="G124" s="305"/>
      <c r="H124" s="307"/>
    </row>
    <row r="125" spans="1:8" ht="13.5" hidden="1" customHeight="1" x14ac:dyDescent="0.2">
      <c r="A125" s="304"/>
      <c r="B125" s="284"/>
      <c r="C125" s="284"/>
      <c r="D125" s="284"/>
      <c r="E125" s="305"/>
      <c r="F125" s="306"/>
      <c r="G125" s="284"/>
      <c r="H125" s="308"/>
    </row>
    <row r="126" spans="1:8" ht="3.75" hidden="1" customHeight="1" x14ac:dyDescent="0.2">
      <c r="A126" s="304"/>
      <c r="B126" s="284"/>
      <c r="C126" s="284"/>
      <c r="D126" s="284"/>
      <c r="E126" s="305"/>
      <c r="F126" s="306"/>
      <c r="G126" s="284"/>
      <c r="H126" s="308"/>
    </row>
    <row r="127" spans="1:8" ht="39" hidden="1" customHeight="1" x14ac:dyDescent="0.2">
      <c r="A127" s="304"/>
      <c r="B127" s="284"/>
      <c r="C127" s="284"/>
      <c r="D127" s="284"/>
      <c r="E127" s="305"/>
      <c r="F127" s="306"/>
      <c r="G127" s="284"/>
      <c r="H127" s="308"/>
    </row>
    <row r="128" spans="1:8" ht="46.5" customHeight="1" x14ac:dyDescent="0.2">
      <c r="A128" s="303" t="s">
        <v>465</v>
      </c>
      <c r="B128" s="283" t="s">
        <v>466</v>
      </c>
      <c r="C128" s="284"/>
      <c r="D128" s="283"/>
      <c r="E128" s="305" t="s">
        <v>344</v>
      </c>
      <c r="F128" s="306">
        <v>10</v>
      </c>
      <c r="G128" s="305"/>
      <c r="H128" s="307"/>
    </row>
    <row r="129" spans="1:8" ht="12.75" hidden="1" customHeight="1" x14ac:dyDescent="0.2">
      <c r="A129" s="304"/>
      <c r="B129" s="284"/>
      <c r="C129" s="284"/>
      <c r="D129" s="284"/>
      <c r="E129" s="305"/>
      <c r="F129" s="306"/>
      <c r="G129" s="284"/>
      <c r="H129" s="308"/>
    </row>
    <row r="130" spans="1:8" x14ac:dyDescent="0.2">
      <c r="A130" s="303" t="s">
        <v>467</v>
      </c>
      <c r="B130" s="283" t="s">
        <v>468</v>
      </c>
      <c r="C130" s="284"/>
      <c r="D130" s="283"/>
      <c r="E130" s="305" t="s">
        <v>344</v>
      </c>
      <c r="F130" s="306">
        <v>10</v>
      </c>
      <c r="G130" s="305"/>
      <c r="H130" s="307"/>
    </row>
    <row r="131" spans="1:8" x14ac:dyDescent="0.2">
      <c r="A131" s="304"/>
      <c r="B131" s="284"/>
      <c r="C131" s="284"/>
      <c r="D131" s="284"/>
      <c r="E131" s="305"/>
      <c r="F131" s="306"/>
      <c r="G131" s="305"/>
      <c r="H131" s="307"/>
    </row>
    <row r="132" spans="1:8" x14ac:dyDescent="0.2">
      <c r="A132" s="304"/>
      <c r="B132" s="284"/>
      <c r="C132" s="284"/>
      <c r="D132" s="284"/>
      <c r="E132" s="305"/>
      <c r="F132" s="306"/>
      <c r="G132" s="305"/>
      <c r="H132" s="307"/>
    </row>
    <row r="133" spans="1:8" ht="4.5" customHeight="1" x14ac:dyDescent="0.2">
      <c r="A133" s="304"/>
      <c r="B133" s="284"/>
      <c r="C133" s="284"/>
      <c r="D133" s="284"/>
      <c r="E133" s="305"/>
      <c r="F133" s="306"/>
      <c r="G133" s="284"/>
      <c r="H133" s="308"/>
    </row>
    <row r="134" spans="1:8" hidden="1" x14ac:dyDescent="0.2">
      <c r="A134" s="304"/>
      <c r="B134" s="284"/>
      <c r="C134" s="284"/>
      <c r="D134" s="284"/>
      <c r="E134" s="305"/>
      <c r="F134" s="306"/>
      <c r="G134" s="284"/>
      <c r="H134" s="308"/>
    </row>
    <row r="135" spans="1:8" x14ac:dyDescent="0.2">
      <c r="A135" s="304"/>
      <c r="B135" s="284"/>
      <c r="C135" s="284"/>
      <c r="D135" s="284"/>
      <c r="E135" s="305"/>
      <c r="F135" s="306"/>
      <c r="G135" s="284"/>
      <c r="H135" s="308"/>
    </row>
    <row r="136" spans="1:8" ht="44.25" customHeight="1" x14ac:dyDescent="0.2">
      <c r="A136" s="193" t="s">
        <v>469</v>
      </c>
      <c r="B136" s="283" t="s">
        <v>470</v>
      </c>
      <c r="C136" s="284"/>
      <c r="D136" s="192"/>
      <c r="E136" s="168" t="s">
        <v>344</v>
      </c>
      <c r="F136" s="35">
        <v>10</v>
      </c>
      <c r="G136" s="168"/>
      <c r="H136" s="175"/>
    </row>
    <row r="137" spans="1:8" ht="54" customHeight="1" x14ac:dyDescent="0.2">
      <c r="A137" s="193" t="s">
        <v>471</v>
      </c>
      <c r="B137" s="283" t="s">
        <v>472</v>
      </c>
      <c r="C137" s="284"/>
      <c r="D137" s="167"/>
      <c r="E137" s="168" t="s">
        <v>344</v>
      </c>
      <c r="F137" s="36">
        <v>10</v>
      </c>
      <c r="G137" s="168"/>
      <c r="H137" s="175"/>
    </row>
    <row r="138" spans="1:8" ht="13.5" hidden="1" customHeight="1" x14ac:dyDescent="0.2">
      <c r="A138" s="194"/>
      <c r="B138" s="167"/>
      <c r="C138" s="167"/>
      <c r="D138" s="167"/>
      <c r="E138" s="168"/>
      <c r="F138" s="36"/>
      <c r="G138" s="167"/>
      <c r="H138" s="170"/>
    </row>
    <row r="139" spans="1:8" ht="13.5" hidden="1" customHeight="1" x14ac:dyDescent="0.2">
      <c r="A139" s="303" t="s">
        <v>473</v>
      </c>
      <c r="B139" s="283" t="s">
        <v>474</v>
      </c>
      <c r="C139" s="284"/>
      <c r="D139" s="283"/>
      <c r="E139" s="305" t="s">
        <v>344</v>
      </c>
      <c r="F139" s="306">
        <v>10</v>
      </c>
      <c r="G139" s="305"/>
      <c r="H139" s="307"/>
    </row>
    <row r="140" spans="1:8" ht="40.5" customHeight="1" x14ac:dyDescent="0.2">
      <c r="A140" s="304"/>
      <c r="B140" s="284"/>
      <c r="C140" s="284"/>
      <c r="D140" s="284"/>
      <c r="E140" s="305"/>
      <c r="F140" s="306"/>
      <c r="G140" s="284"/>
      <c r="H140" s="308"/>
    </row>
    <row r="141" spans="1:8" x14ac:dyDescent="0.2">
      <c r="A141" s="304"/>
      <c r="B141" s="284"/>
      <c r="C141" s="284"/>
      <c r="D141" s="284"/>
      <c r="E141" s="305"/>
      <c r="F141" s="306"/>
      <c r="G141" s="284"/>
      <c r="H141" s="308"/>
    </row>
    <row r="142" spans="1:8" ht="46.5" customHeight="1" x14ac:dyDescent="0.2">
      <c r="A142" s="303" t="s">
        <v>475</v>
      </c>
      <c r="B142" s="283" t="s">
        <v>476</v>
      </c>
      <c r="C142" s="284"/>
      <c r="D142" s="283"/>
      <c r="E142" s="305" t="s">
        <v>344</v>
      </c>
      <c r="F142" s="306">
        <v>10</v>
      </c>
      <c r="G142" s="305"/>
      <c r="H142" s="307"/>
    </row>
    <row r="143" spans="1:8" x14ac:dyDescent="0.2">
      <c r="A143" s="304"/>
      <c r="B143" s="284"/>
      <c r="C143" s="284"/>
      <c r="D143" s="284"/>
      <c r="E143" s="305"/>
      <c r="F143" s="306"/>
      <c r="G143" s="305"/>
      <c r="H143" s="307"/>
    </row>
    <row r="144" spans="1:8" ht="15.75" customHeight="1" x14ac:dyDescent="0.2">
      <c r="A144" s="303" t="s">
        <v>477</v>
      </c>
      <c r="B144" s="283" t="s">
        <v>478</v>
      </c>
      <c r="C144" s="284"/>
      <c r="D144" s="283"/>
      <c r="E144" s="305" t="s">
        <v>344</v>
      </c>
      <c r="F144" s="306">
        <v>10</v>
      </c>
      <c r="G144" s="305"/>
      <c r="H144" s="307"/>
    </row>
    <row r="145" spans="1:8" hidden="1" x14ac:dyDescent="0.2">
      <c r="A145" s="304"/>
      <c r="B145" s="284"/>
      <c r="C145" s="284"/>
      <c r="D145" s="284"/>
      <c r="E145" s="305"/>
      <c r="F145" s="306"/>
      <c r="G145" s="305"/>
      <c r="H145" s="307"/>
    </row>
    <row r="146" spans="1:8" ht="39" customHeight="1" x14ac:dyDescent="0.2">
      <c r="A146" s="304"/>
      <c r="B146" s="284"/>
      <c r="C146" s="284"/>
      <c r="D146" s="284"/>
      <c r="E146" s="305"/>
      <c r="F146" s="306"/>
      <c r="G146" s="305"/>
      <c r="H146" s="307"/>
    </row>
    <row r="147" spans="1:8" x14ac:dyDescent="0.2">
      <c r="A147" s="303" t="s">
        <v>479</v>
      </c>
      <c r="B147" s="283" t="s">
        <v>480</v>
      </c>
      <c r="C147" s="284"/>
      <c r="D147" s="283"/>
      <c r="E147" s="305" t="s">
        <v>344</v>
      </c>
      <c r="F147" s="306">
        <v>10</v>
      </c>
      <c r="G147" s="305"/>
      <c r="H147" s="307"/>
    </row>
    <row r="148" spans="1:8" x14ac:dyDescent="0.2">
      <c r="A148" s="304"/>
      <c r="B148" s="284"/>
      <c r="C148" s="284"/>
      <c r="D148" s="284"/>
      <c r="E148" s="305"/>
      <c r="F148" s="306"/>
      <c r="G148" s="305"/>
      <c r="H148" s="307"/>
    </row>
    <row r="149" spans="1:8" x14ac:dyDescent="0.2">
      <c r="A149" s="304"/>
      <c r="B149" s="284"/>
      <c r="C149" s="284"/>
      <c r="D149" s="284"/>
      <c r="E149" s="305"/>
      <c r="F149" s="306"/>
      <c r="G149" s="305"/>
      <c r="H149" s="307"/>
    </row>
    <row r="150" spans="1:8" ht="1.5" customHeight="1" x14ac:dyDescent="0.2">
      <c r="A150" s="303" t="s">
        <v>481</v>
      </c>
      <c r="B150" s="283" t="s">
        <v>482</v>
      </c>
      <c r="C150" s="284"/>
      <c r="D150" s="283"/>
      <c r="E150" s="305" t="s">
        <v>344</v>
      </c>
      <c r="F150" s="306">
        <v>10</v>
      </c>
      <c r="G150" s="305"/>
      <c r="H150" s="307"/>
    </row>
    <row r="151" spans="1:8" ht="13.5" hidden="1" customHeight="1" x14ac:dyDescent="0.2">
      <c r="A151" s="304"/>
      <c r="B151" s="284"/>
      <c r="C151" s="284"/>
      <c r="D151" s="284"/>
      <c r="E151" s="305"/>
      <c r="F151" s="306"/>
      <c r="G151" s="284"/>
      <c r="H151" s="307"/>
    </row>
    <row r="152" spans="1:8" ht="45" customHeight="1" x14ac:dyDescent="0.2">
      <c r="A152" s="304"/>
      <c r="B152" s="284"/>
      <c r="C152" s="284"/>
      <c r="D152" s="284"/>
      <c r="E152" s="305"/>
      <c r="F152" s="306"/>
      <c r="G152" s="284"/>
      <c r="H152" s="307"/>
    </row>
    <row r="153" spans="1:8" ht="38.25" x14ac:dyDescent="0.2">
      <c r="A153" s="193" t="s">
        <v>483</v>
      </c>
      <c r="B153" s="283" t="s">
        <v>484</v>
      </c>
      <c r="C153" s="284"/>
      <c r="D153" s="192"/>
      <c r="E153" s="168" t="s">
        <v>344</v>
      </c>
      <c r="F153" s="36">
        <v>10</v>
      </c>
      <c r="G153" s="167"/>
      <c r="H153" s="175"/>
    </row>
    <row r="154" spans="1:8" x14ac:dyDescent="0.2">
      <c r="A154" s="303" t="s">
        <v>485</v>
      </c>
      <c r="B154" s="283" t="s">
        <v>486</v>
      </c>
      <c r="C154" s="284"/>
      <c r="D154" s="283"/>
      <c r="E154" s="305" t="s">
        <v>344</v>
      </c>
      <c r="F154" s="306">
        <v>10</v>
      </c>
      <c r="G154" s="305"/>
      <c r="H154" s="300"/>
    </row>
    <row r="155" spans="1:8" x14ac:dyDescent="0.2">
      <c r="A155" s="304"/>
      <c r="B155" s="284"/>
      <c r="C155" s="284"/>
      <c r="D155" s="284"/>
      <c r="E155" s="305"/>
      <c r="F155" s="306"/>
      <c r="G155" s="305"/>
      <c r="H155" s="301"/>
    </row>
    <row r="156" spans="1:8" x14ac:dyDescent="0.2">
      <c r="A156" s="304"/>
      <c r="B156" s="284"/>
      <c r="C156" s="284"/>
      <c r="D156" s="284"/>
      <c r="E156" s="305"/>
      <c r="F156" s="306"/>
      <c r="G156" s="305"/>
      <c r="H156" s="301"/>
    </row>
    <row r="157" spans="1:8" ht="0.75" customHeight="1" x14ac:dyDescent="0.2">
      <c r="A157" s="304"/>
      <c r="B157" s="284"/>
      <c r="C157" s="284"/>
      <c r="D157" s="284"/>
      <c r="E157" s="305"/>
      <c r="F157" s="306"/>
      <c r="G157" s="284"/>
      <c r="H157" s="301"/>
    </row>
    <row r="158" spans="1:8" ht="12.75" hidden="1" customHeight="1" x14ac:dyDescent="0.2">
      <c r="A158" s="304"/>
      <c r="B158" s="284"/>
      <c r="C158" s="284"/>
      <c r="D158" s="284"/>
      <c r="E158" s="305"/>
      <c r="F158" s="306"/>
      <c r="G158" s="284"/>
      <c r="H158" s="301"/>
    </row>
    <row r="159" spans="1:8" x14ac:dyDescent="0.2">
      <c r="A159" s="304"/>
      <c r="B159" s="284"/>
      <c r="C159" s="284"/>
      <c r="D159" s="284"/>
      <c r="E159" s="305"/>
      <c r="F159" s="306"/>
      <c r="G159" s="284"/>
      <c r="H159" s="302"/>
    </row>
    <row r="160" spans="1:8" x14ac:dyDescent="0.2">
      <c r="A160" s="303" t="s">
        <v>487</v>
      </c>
      <c r="B160" s="283" t="s">
        <v>488</v>
      </c>
      <c r="C160" s="284"/>
      <c r="D160" s="283"/>
      <c r="E160" s="305" t="s">
        <v>344</v>
      </c>
      <c r="F160" s="306">
        <v>10</v>
      </c>
      <c r="G160" s="305"/>
      <c r="H160" s="307"/>
    </row>
    <row r="161" spans="1:8" x14ac:dyDescent="0.2">
      <c r="A161" s="304"/>
      <c r="B161" s="284"/>
      <c r="C161" s="284"/>
      <c r="D161" s="284"/>
      <c r="E161" s="305"/>
      <c r="F161" s="306"/>
      <c r="G161" s="305"/>
      <c r="H161" s="307"/>
    </row>
    <row r="162" spans="1:8" x14ac:dyDescent="0.2">
      <c r="A162" s="304"/>
      <c r="B162" s="284"/>
      <c r="C162" s="284"/>
      <c r="D162" s="284"/>
      <c r="E162" s="305"/>
      <c r="F162" s="306"/>
      <c r="G162" s="305"/>
      <c r="H162" s="307"/>
    </row>
    <row r="163" spans="1:8" x14ac:dyDescent="0.2">
      <c r="A163" s="304"/>
      <c r="B163" s="284"/>
      <c r="C163" s="284"/>
      <c r="D163" s="284"/>
      <c r="E163" s="305"/>
      <c r="F163" s="306"/>
      <c r="G163" s="284"/>
      <c r="H163" s="308"/>
    </row>
    <row r="164" spans="1:8" x14ac:dyDescent="0.2">
      <c r="A164" s="304"/>
      <c r="B164" s="284"/>
      <c r="C164" s="284"/>
      <c r="D164" s="284"/>
      <c r="E164" s="305"/>
      <c r="F164" s="306"/>
      <c r="G164" s="284"/>
      <c r="H164" s="308"/>
    </row>
    <row r="165" spans="1:8" x14ac:dyDescent="0.2">
      <c r="A165" s="304"/>
      <c r="B165" s="284"/>
      <c r="C165" s="284"/>
      <c r="D165" s="284"/>
      <c r="E165" s="305"/>
      <c r="F165" s="306"/>
      <c r="G165" s="284"/>
      <c r="H165" s="308"/>
    </row>
    <row r="166" spans="1:8" ht="63.75" customHeight="1" x14ac:dyDescent="0.2">
      <c r="A166" s="193" t="s">
        <v>489</v>
      </c>
      <c r="B166" s="283" t="s">
        <v>490</v>
      </c>
      <c r="C166" s="284"/>
      <c r="D166" s="192"/>
      <c r="E166" s="168" t="s">
        <v>344</v>
      </c>
      <c r="F166" s="36">
        <v>10</v>
      </c>
      <c r="G166" s="168"/>
      <c r="H166" s="175"/>
    </row>
    <row r="167" spans="1:8" ht="37.5" customHeight="1" thickBot="1" x14ac:dyDescent="0.25">
      <c r="A167" s="285" t="s">
        <v>491</v>
      </c>
      <c r="B167" s="286"/>
      <c r="C167" s="286"/>
      <c r="D167" s="287"/>
      <c r="E167" s="195" t="s">
        <v>492</v>
      </c>
      <c r="F167" s="196">
        <v>670</v>
      </c>
      <c r="G167" s="196">
        <v>0</v>
      </c>
      <c r="H167" s="197"/>
    </row>
    <row r="168" spans="1:8" ht="31.5" customHeight="1" thickBot="1" x14ac:dyDescent="0.25">
      <c r="A168" s="288" t="s">
        <v>493</v>
      </c>
      <c r="B168" s="289"/>
      <c r="C168" s="289"/>
      <c r="D168" s="290"/>
      <c r="E168" s="198" t="s">
        <v>494</v>
      </c>
      <c r="F168" s="291">
        <v>0</v>
      </c>
      <c r="G168" s="292"/>
      <c r="H168" s="293"/>
    </row>
    <row r="169" spans="1:8" ht="14.25" thickTop="1" thickBot="1" x14ac:dyDescent="0.25">
      <c r="A169" s="294" t="s">
        <v>495</v>
      </c>
      <c r="B169" s="295"/>
      <c r="C169" s="296" t="s">
        <v>496</v>
      </c>
      <c r="D169" s="297"/>
      <c r="E169" s="298"/>
      <c r="F169" s="299"/>
      <c r="G169" s="299"/>
      <c r="H169" s="299"/>
    </row>
    <row r="170" spans="1:8" ht="13.5" thickBot="1" x14ac:dyDescent="0.25">
      <c r="A170" s="275" t="s">
        <v>497</v>
      </c>
      <c r="B170" s="276"/>
      <c r="C170" s="277" t="s">
        <v>498</v>
      </c>
      <c r="D170" s="278"/>
      <c r="E170" s="279"/>
      <c r="F170" s="280"/>
      <c r="G170" s="280"/>
      <c r="H170" s="280"/>
    </row>
    <row r="171" spans="1:8" ht="13.5" thickBot="1" x14ac:dyDescent="0.25">
      <c r="A171" s="281" t="s">
        <v>499</v>
      </c>
      <c r="B171" s="282"/>
      <c r="C171" s="277" t="s">
        <v>500</v>
      </c>
      <c r="D171" s="278"/>
      <c r="E171" s="279"/>
      <c r="F171" s="280"/>
      <c r="G171" s="280"/>
      <c r="H171" s="280"/>
    </row>
  </sheetData>
  <mergeCells count="294">
    <mergeCell ref="A1:J1"/>
    <mergeCell ref="A2:J3"/>
    <mergeCell ref="B4:C4"/>
    <mergeCell ref="A5:H5"/>
    <mergeCell ref="A6:H6"/>
    <mergeCell ref="A7:A11"/>
    <mergeCell ref="B7:C11"/>
    <mergeCell ref="D7:D11"/>
    <mergeCell ref="E7:E9"/>
    <mergeCell ref="F7:F11"/>
    <mergeCell ref="B15:C15"/>
    <mergeCell ref="B16:C16"/>
    <mergeCell ref="A17:H17"/>
    <mergeCell ref="B18:C18"/>
    <mergeCell ref="A19:H19"/>
    <mergeCell ref="B20:C20"/>
    <mergeCell ref="G7:G11"/>
    <mergeCell ref="H7:H11"/>
    <mergeCell ref="B12:C12"/>
    <mergeCell ref="A13:A14"/>
    <mergeCell ref="B13:C14"/>
    <mergeCell ref="D13:D14"/>
    <mergeCell ref="E13:E14"/>
    <mergeCell ref="F13:F14"/>
    <mergeCell ref="G13:G14"/>
    <mergeCell ref="H13:H14"/>
    <mergeCell ref="B21:C21"/>
    <mergeCell ref="B22:C22"/>
    <mergeCell ref="A23:H23"/>
    <mergeCell ref="B24:C24"/>
    <mergeCell ref="A25:A27"/>
    <mergeCell ref="B25:C27"/>
    <mergeCell ref="D25:D27"/>
    <mergeCell ref="E25:E27"/>
    <mergeCell ref="F25:F27"/>
    <mergeCell ref="G25:G27"/>
    <mergeCell ref="B31:C31"/>
    <mergeCell ref="A32:A34"/>
    <mergeCell ref="B32:C34"/>
    <mergeCell ref="D32:D34"/>
    <mergeCell ref="E32:E34"/>
    <mergeCell ref="F32:F34"/>
    <mergeCell ref="H25:H27"/>
    <mergeCell ref="A28:A30"/>
    <mergeCell ref="B28:C30"/>
    <mergeCell ref="D28:D30"/>
    <mergeCell ref="E28:E30"/>
    <mergeCell ref="F28:F30"/>
    <mergeCell ref="G28:G30"/>
    <mergeCell ref="H28:H30"/>
    <mergeCell ref="G32:G34"/>
    <mergeCell ref="H32:H34"/>
    <mergeCell ref="A35:A37"/>
    <mergeCell ref="B35:C37"/>
    <mergeCell ref="D35:D37"/>
    <mergeCell ref="E35:E37"/>
    <mergeCell ref="F35:F37"/>
    <mergeCell ref="G35:G37"/>
    <mergeCell ref="H35:H37"/>
    <mergeCell ref="H42:H44"/>
    <mergeCell ref="A45:A47"/>
    <mergeCell ref="B45:C47"/>
    <mergeCell ref="D45:D47"/>
    <mergeCell ref="E45:E47"/>
    <mergeCell ref="F45:F47"/>
    <mergeCell ref="G45:G47"/>
    <mergeCell ref="H45:H47"/>
    <mergeCell ref="B38:C38"/>
    <mergeCell ref="A39:H39"/>
    <mergeCell ref="B40:C40"/>
    <mergeCell ref="B41:C41"/>
    <mergeCell ref="A42:A44"/>
    <mergeCell ref="B42:C44"/>
    <mergeCell ref="D42:D44"/>
    <mergeCell ref="E42:E44"/>
    <mergeCell ref="F42:F44"/>
    <mergeCell ref="G42:G44"/>
    <mergeCell ref="H48:H50"/>
    <mergeCell ref="A51:A52"/>
    <mergeCell ref="B51:C52"/>
    <mergeCell ref="D51:D52"/>
    <mergeCell ref="E51:E52"/>
    <mergeCell ref="F51:F52"/>
    <mergeCell ref="G51:G52"/>
    <mergeCell ref="H51:H52"/>
    <mergeCell ref="A48:A50"/>
    <mergeCell ref="B48:C50"/>
    <mergeCell ref="D48:D50"/>
    <mergeCell ref="E48:E50"/>
    <mergeCell ref="F48:F50"/>
    <mergeCell ref="G48:G50"/>
    <mergeCell ref="B59:C59"/>
    <mergeCell ref="B60:C60"/>
    <mergeCell ref="B61:C61"/>
    <mergeCell ref="B62:C62"/>
    <mergeCell ref="B63:C63"/>
    <mergeCell ref="A64:H64"/>
    <mergeCell ref="B53:C53"/>
    <mergeCell ref="B54:C54"/>
    <mergeCell ref="B55:C55"/>
    <mergeCell ref="B56:C56"/>
    <mergeCell ref="A57:H57"/>
    <mergeCell ref="B58:C58"/>
    <mergeCell ref="B71:C71"/>
    <mergeCell ref="B72:C72"/>
    <mergeCell ref="A73:A75"/>
    <mergeCell ref="B73:C75"/>
    <mergeCell ref="D73:D75"/>
    <mergeCell ref="E73:E75"/>
    <mergeCell ref="B65:C65"/>
    <mergeCell ref="B66:C66"/>
    <mergeCell ref="B67:C67"/>
    <mergeCell ref="B68:C68"/>
    <mergeCell ref="B69:C69"/>
    <mergeCell ref="A70:H70"/>
    <mergeCell ref="F73:F75"/>
    <mergeCell ref="G73:G75"/>
    <mergeCell ref="H73:H75"/>
    <mergeCell ref="A76:H76"/>
    <mergeCell ref="A77:H77"/>
    <mergeCell ref="A78:A80"/>
    <mergeCell ref="B78:C80"/>
    <mergeCell ref="D78:D80"/>
    <mergeCell ref="E78:E80"/>
    <mergeCell ref="F78:F80"/>
    <mergeCell ref="G78:G80"/>
    <mergeCell ref="H78:H80"/>
    <mergeCell ref="A81:A83"/>
    <mergeCell ref="B81:C83"/>
    <mergeCell ref="D81:D83"/>
    <mergeCell ref="E81:E83"/>
    <mergeCell ref="F81:F83"/>
    <mergeCell ref="G81:G83"/>
    <mergeCell ref="H81:H83"/>
    <mergeCell ref="H84:H86"/>
    <mergeCell ref="B87:C87"/>
    <mergeCell ref="E90:E92"/>
    <mergeCell ref="F90:F92"/>
    <mergeCell ref="G90:G92"/>
    <mergeCell ref="H90:H92"/>
    <mergeCell ref="B91:C91"/>
    <mergeCell ref="A84:A86"/>
    <mergeCell ref="B84:C86"/>
    <mergeCell ref="D84:D86"/>
    <mergeCell ref="E84:E86"/>
    <mergeCell ref="F84:F86"/>
    <mergeCell ref="G84:G86"/>
    <mergeCell ref="H97:H100"/>
    <mergeCell ref="A101:A104"/>
    <mergeCell ref="B101:C104"/>
    <mergeCell ref="D101:D104"/>
    <mergeCell ref="E101:E104"/>
    <mergeCell ref="F101:F104"/>
    <mergeCell ref="G101:G104"/>
    <mergeCell ref="H101:H104"/>
    <mergeCell ref="B93:C93"/>
    <mergeCell ref="B94:C94"/>
    <mergeCell ref="B95:C95"/>
    <mergeCell ref="A96:H96"/>
    <mergeCell ref="A97:A100"/>
    <mergeCell ref="B97:C100"/>
    <mergeCell ref="D97:D100"/>
    <mergeCell ref="E97:E100"/>
    <mergeCell ref="F97:F100"/>
    <mergeCell ref="G97:G100"/>
    <mergeCell ref="H105:H107"/>
    <mergeCell ref="A108:A111"/>
    <mergeCell ref="B108:C111"/>
    <mergeCell ref="D108:D111"/>
    <mergeCell ref="E108:E111"/>
    <mergeCell ref="F108:F111"/>
    <mergeCell ref="G108:G111"/>
    <mergeCell ref="H108:H111"/>
    <mergeCell ref="A105:A107"/>
    <mergeCell ref="B105:C107"/>
    <mergeCell ref="D105:D107"/>
    <mergeCell ref="E105:E107"/>
    <mergeCell ref="F105:F107"/>
    <mergeCell ref="G105:G107"/>
    <mergeCell ref="H113:H114"/>
    <mergeCell ref="A115:A117"/>
    <mergeCell ref="B115:C117"/>
    <mergeCell ref="D115:D117"/>
    <mergeCell ref="E115:E117"/>
    <mergeCell ref="F115:F117"/>
    <mergeCell ref="G115:G117"/>
    <mergeCell ref="H115:H117"/>
    <mergeCell ref="A113:A114"/>
    <mergeCell ref="B113:C114"/>
    <mergeCell ref="D113:D114"/>
    <mergeCell ref="E113:E114"/>
    <mergeCell ref="F113:F114"/>
    <mergeCell ref="G113:G114"/>
    <mergeCell ref="F124:F127"/>
    <mergeCell ref="G124:G127"/>
    <mergeCell ref="H118:H120"/>
    <mergeCell ref="B121:C121"/>
    <mergeCell ref="H122:H123"/>
    <mergeCell ref="H124:H127"/>
    <mergeCell ref="A122:A123"/>
    <mergeCell ref="B122:C123"/>
    <mergeCell ref="D122:D123"/>
    <mergeCell ref="E122:E123"/>
    <mergeCell ref="F122:F123"/>
    <mergeCell ref="G122:G123"/>
    <mergeCell ref="A118:A120"/>
    <mergeCell ref="B118:C120"/>
    <mergeCell ref="D118:D120"/>
    <mergeCell ref="E118:E120"/>
    <mergeCell ref="F118:F120"/>
    <mergeCell ref="G118:G120"/>
    <mergeCell ref="B136:C136"/>
    <mergeCell ref="B137:C137"/>
    <mergeCell ref="A139:A141"/>
    <mergeCell ref="B139:C141"/>
    <mergeCell ref="D139:D141"/>
    <mergeCell ref="E139:E141"/>
    <mergeCell ref="H128:H129"/>
    <mergeCell ref="A124:A127"/>
    <mergeCell ref="B124:C127"/>
    <mergeCell ref="A130:A135"/>
    <mergeCell ref="B130:C135"/>
    <mergeCell ref="D130:D135"/>
    <mergeCell ref="E130:E135"/>
    <mergeCell ref="F130:F135"/>
    <mergeCell ref="G130:G135"/>
    <mergeCell ref="H130:H135"/>
    <mergeCell ref="A128:A129"/>
    <mergeCell ref="B128:C129"/>
    <mergeCell ref="D128:D129"/>
    <mergeCell ref="E128:E129"/>
    <mergeCell ref="F128:F129"/>
    <mergeCell ref="G128:G129"/>
    <mergeCell ref="D124:D127"/>
    <mergeCell ref="E124:E127"/>
    <mergeCell ref="F139:F141"/>
    <mergeCell ref="G139:G141"/>
    <mergeCell ref="H139:H141"/>
    <mergeCell ref="G144:G146"/>
    <mergeCell ref="H144:H146"/>
    <mergeCell ref="A142:A143"/>
    <mergeCell ref="B142:C143"/>
    <mergeCell ref="D142:D143"/>
    <mergeCell ref="E142:E143"/>
    <mergeCell ref="F142:F143"/>
    <mergeCell ref="A144:A146"/>
    <mergeCell ref="B144:C146"/>
    <mergeCell ref="D144:D146"/>
    <mergeCell ref="E144:E146"/>
    <mergeCell ref="F144:F146"/>
    <mergeCell ref="H147:H149"/>
    <mergeCell ref="G142:G143"/>
    <mergeCell ref="D147:D149"/>
    <mergeCell ref="E147:E149"/>
    <mergeCell ref="F147:F149"/>
    <mergeCell ref="G147:G149"/>
    <mergeCell ref="H142:H143"/>
    <mergeCell ref="A147:A149"/>
    <mergeCell ref="B147:C149"/>
    <mergeCell ref="H154:H159"/>
    <mergeCell ref="A160:A165"/>
    <mergeCell ref="B160:C165"/>
    <mergeCell ref="D160:D165"/>
    <mergeCell ref="E160:E165"/>
    <mergeCell ref="F160:F165"/>
    <mergeCell ref="G160:G165"/>
    <mergeCell ref="H160:H165"/>
    <mergeCell ref="H150:H152"/>
    <mergeCell ref="B153:C153"/>
    <mergeCell ref="A154:A159"/>
    <mergeCell ref="B154:C159"/>
    <mergeCell ref="D154:D159"/>
    <mergeCell ref="E154:E159"/>
    <mergeCell ref="F154:F159"/>
    <mergeCell ref="G154:G159"/>
    <mergeCell ref="A150:A152"/>
    <mergeCell ref="B150:C152"/>
    <mergeCell ref="D150:D152"/>
    <mergeCell ref="E150:E152"/>
    <mergeCell ref="F150:F152"/>
    <mergeCell ref="G150:G152"/>
    <mergeCell ref="A170:B170"/>
    <mergeCell ref="C170:D170"/>
    <mergeCell ref="E170:H170"/>
    <mergeCell ref="A171:B171"/>
    <mergeCell ref="C171:D171"/>
    <mergeCell ref="E171:H171"/>
    <mergeCell ref="B166:C166"/>
    <mergeCell ref="A167:D167"/>
    <mergeCell ref="A168:D168"/>
    <mergeCell ref="F168:H168"/>
    <mergeCell ref="A169:B169"/>
    <mergeCell ref="C169:D169"/>
    <mergeCell ref="E169:H16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77"/>
  <sheetViews>
    <sheetView topLeftCell="A67" zoomScale="75" workbookViewId="0">
      <selection activeCell="G75" sqref="G75"/>
    </sheetView>
  </sheetViews>
  <sheetFormatPr defaultRowHeight="12.75" x14ac:dyDescent="0.2"/>
  <cols>
    <col min="3" max="3" width="71.5703125" customWidth="1"/>
    <col min="4" max="4" width="24.42578125" customWidth="1"/>
    <col min="5" max="5" width="51.85546875" customWidth="1"/>
  </cols>
  <sheetData>
    <row r="1" spans="1:8" ht="15" x14ac:dyDescent="0.25">
      <c r="C1" s="218" t="s">
        <v>334</v>
      </c>
      <c r="D1" s="218"/>
    </row>
    <row r="2" spans="1:8" ht="13.5" thickBot="1" x14ac:dyDescent="0.25"/>
    <row r="3" spans="1:8" ht="60" x14ac:dyDescent="0.2">
      <c r="A3" s="26" t="s">
        <v>101</v>
      </c>
      <c r="B3" s="12" t="s">
        <v>53</v>
      </c>
      <c r="C3" s="12" t="s">
        <v>54</v>
      </c>
      <c r="D3" s="236" t="s">
        <v>17</v>
      </c>
      <c r="E3" s="8" t="s">
        <v>102</v>
      </c>
      <c r="F3" s="15" t="s">
        <v>113</v>
      </c>
      <c r="G3" s="15" t="s">
        <v>114</v>
      </c>
      <c r="H3" s="27" t="s">
        <v>25</v>
      </c>
    </row>
    <row r="4" spans="1:8" ht="76.5" x14ac:dyDescent="0.2">
      <c r="A4" s="2">
        <v>1</v>
      </c>
      <c r="B4" s="212" t="s">
        <v>229</v>
      </c>
      <c r="C4" s="17" t="s">
        <v>300</v>
      </c>
      <c r="D4" s="17"/>
      <c r="E4" s="17" t="s">
        <v>214</v>
      </c>
      <c r="F4" s="223">
        <v>8</v>
      </c>
      <c r="G4" s="205"/>
      <c r="H4" s="2" t="s">
        <v>307</v>
      </c>
    </row>
    <row r="5" spans="1:8" ht="51" x14ac:dyDescent="0.2">
      <c r="A5" s="2">
        <v>2</v>
      </c>
      <c r="B5" s="202"/>
      <c r="C5" s="17" t="s">
        <v>301</v>
      </c>
      <c r="D5" s="17"/>
      <c r="E5" s="17" t="s">
        <v>501</v>
      </c>
      <c r="F5" s="223">
        <v>9</v>
      </c>
      <c r="G5" s="205"/>
      <c r="H5" s="2" t="s">
        <v>307</v>
      </c>
    </row>
    <row r="6" spans="1:8" ht="51" x14ac:dyDescent="0.2">
      <c r="A6" s="2">
        <v>3</v>
      </c>
      <c r="B6" s="202"/>
      <c r="C6" s="32" t="s">
        <v>302</v>
      </c>
      <c r="D6" s="32"/>
      <c r="E6" s="17" t="s">
        <v>501</v>
      </c>
      <c r="F6" s="223">
        <v>9</v>
      </c>
      <c r="G6" s="205"/>
      <c r="H6" s="2" t="s">
        <v>307</v>
      </c>
    </row>
    <row r="7" spans="1:8" ht="51" x14ac:dyDescent="0.2">
      <c r="A7" s="10">
        <v>5</v>
      </c>
      <c r="B7" s="202"/>
      <c r="C7" s="32" t="s">
        <v>215</v>
      </c>
      <c r="D7" s="32"/>
      <c r="E7" s="32" t="s">
        <v>26</v>
      </c>
      <c r="F7" s="231">
        <v>6</v>
      </c>
      <c r="G7" s="232"/>
      <c r="H7" s="10" t="s">
        <v>307</v>
      </c>
    </row>
    <row r="8" spans="1:8" ht="51" x14ac:dyDescent="0.2">
      <c r="A8" s="10">
        <v>6</v>
      </c>
      <c r="B8" s="202"/>
      <c r="C8" s="233" t="s">
        <v>216</v>
      </c>
      <c r="D8" s="233"/>
      <c r="E8" s="32" t="s">
        <v>238</v>
      </c>
      <c r="F8" s="231">
        <v>10</v>
      </c>
      <c r="G8" s="232"/>
      <c r="H8" s="10" t="s">
        <v>307</v>
      </c>
    </row>
    <row r="9" spans="1:8" ht="51" x14ac:dyDescent="0.2">
      <c r="A9" s="10">
        <v>7</v>
      </c>
      <c r="B9" s="202"/>
      <c r="C9" s="242" t="s">
        <v>502</v>
      </c>
      <c r="D9" s="234"/>
      <c r="E9" s="32" t="s">
        <v>26</v>
      </c>
      <c r="F9" s="231">
        <v>6</v>
      </c>
      <c r="G9" s="232"/>
      <c r="H9" s="10" t="s">
        <v>307</v>
      </c>
    </row>
    <row r="10" spans="1:8" ht="51" x14ac:dyDescent="0.2">
      <c r="A10" s="10">
        <v>8</v>
      </c>
      <c r="B10" s="202"/>
      <c r="C10" s="32" t="s">
        <v>134</v>
      </c>
      <c r="D10" s="32"/>
      <c r="E10" s="32" t="s">
        <v>239</v>
      </c>
      <c r="F10" s="231">
        <v>10</v>
      </c>
      <c r="G10" s="232"/>
      <c r="H10" s="10" t="s">
        <v>307</v>
      </c>
    </row>
    <row r="11" spans="1:8" ht="76.5" x14ac:dyDescent="0.2">
      <c r="A11" s="2">
        <v>9</v>
      </c>
      <c r="B11" s="202"/>
      <c r="C11" s="234" t="s">
        <v>503</v>
      </c>
      <c r="D11" s="234"/>
      <c r="E11" s="17" t="s">
        <v>26</v>
      </c>
      <c r="F11" s="223">
        <v>6</v>
      </c>
      <c r="G11" s="205"/>
      <c r="H11" s="2" t="s">
        <v>307</v>
      </c>
    </row>
    <row r="12" spans="1:8" ht="63.75" x14ac:dyDescent="0.2">
      <c r="A12" s="2">
        <v>10</v>
      </c>
      <c r="B12" s="202"/>
      <c r="C12" s="32" t="s">
        <v>217</v>
      </c>
      <c r="D12" s="32"/>
      <c r="E12" s="17" t="s">
        <v>237</v>
      </c>
      <c r="F12" s="223">
        <v>9</v>
      </c>
      <c r="G12" s="205"/>
      <c r="H12" s="2" t="s">
        <v>307</v>
      </c>
    </row>
    <row r="13" spans="1:8" ht="51" x14ac:dyDescent="0.2">
      <c r="A13" s="2">
        <v>11</v>
      </c>
      <c r="B13" s="202"/>
      <c r="C13" s="233" t="s">
        <v>218</v>
      </c>
      <c r="D13" s="233"/>
      <c r="E13" s="17" t="s">
        <v>26</v>
      </c>
      <c r="F13" s="223">
        <v>6</v>
      </c>
      <c r="G13" s="205"/>
      <c r="H13" s="2" t="s">
        <v>307</v>
      </c>
    </row>
    <row r="14" spans="1:8" ht="51" x14ac:dyDescent="0.2">
      <c r="A14" s="10">
        <v>12</v>
      </c>
      <c r="B14" s="202"/>
      <c r="C14" s="32" t="s">
        <v>219</v>
      </c>
      <c r="D14" s="32"/>
      <c r="E14" s="32" t="s">
        <v>26</v>
      </c>
      <c r="F14" s="231">
        <v>6</v>
      </c>
      <c r="G14" s="232"/>
      <c r="H14" s="10" t="s">
        <v>307</v>
      </c>
    </row>
    <row r="15" spans="1:8" ht="51" x14ac:dyDescent="0.2">
      <c r="A15" s="2">
        <v>13</v>
      </c>
      <c r="B15" s="202"/>
      <c r="C15" s="17" t="s">
        <v>135</v>
      </c>
      <c r="D15" s="17"/>
      <c r="E15" s="17" t="s">
        <v>26</v>
      </c>
      <c r="F15" s="223">
        <v>6</v>
      </c>
      <c r="G15" s="205"/>
      <c r="H15" s="2" t="s">
        <v>307</v>
      </c>
    </row>
    <row r="16" spans="1:8" ht="51" x14ac:dyDescent="0.2">
      <c r="A16" s="2">
        <v>14</v>
      </c>
      <c r="B16" s="213"/>
      <c r="C16" s="17" t="s">
        <v>136</v>
      </c>
      <c r="D16" s="17"/>
      <c r="E16" s="17" t="s">
        <v>235</v>
      </c>
      <c r="F16" s="224">
        <v>9</v>
      </c>
      <c r="G16" s="204"/>
      <c r="H16" s="2" t="s">
        <v>307</v>
      </c>
    </row>
    <row r="17" spans="1:8" ht="15.75" x14ac:dyDescent="0.25">
      <c r="A17" s="214"/>
      <c r="B17" s="217"/>
      <c r="C17" s="253" t="s">
        <v>192</v>
      </c>
      <c r="D17" s="253"/>
      <c r="E17" s="254"/>
      <c r="F17" s="211">
        <v>100</v>
      </c>
      <c r="G17" s="206">
        <v>0</v>
      </c>
      <c r="H17" s="2"/>
    </row>
    <row r="18" spans="1:8" ht="63.75" x14ac:dyDescent="0.2">
      <c r="A18" s="2">
        <v>1</v>
      </c>
      <c r="B18" s="370" t="s">
        <v>230</v>
      </c>
      <c r="C18" s="17" t="s">
        <v>220</v>
      </c>
      <c r="D18" s="17"/>
      <c r="E18" s="17" t="s">
        <v>504</v>
      </c>
      <c r="F18" s="225">
        <v>15</v>
      </c>
      <c r="G18" s="204"/>
      <c r="H18" s="2" t="s">
        <v>307</v>
      </c>
    </row>
    <row r="19" spans="1:8" ht="63.75" x14ac:dyDescent="0.2">
      <c r="A19" s="2">
        <v>3</v>
      </c>
      <c r="B19" s="371"/>
      <c r="C19" s="17" t="s">
        <v>167</v>
      </c>
      <c r="D19" s="31"/>
      <c r="E19" s="31" t="s">
        <v>505</v>
      </c>
      <c r="F19" s="225">
        <v>22</v>
      </c>
      <c r="G19" s="204"/>
      <c r="H19" s="2" t="s">
        <v>307</v>
      </c>
    </row>
    <row r="20" spans="1:8" ht="63.75" x14ac:dyDescent="0.2">
      <c r="A20" s="2">
        <v>4</v>
      </c>
      <c r="B20" s="371"/>
      <c r="C20" s="17" t="s">
        <v>40</v>
      </c>
      <c r="D20" s="17"/>
      <c r="E20" s="17" t="s">
        <v>212</v>
      </c>
      <c r="F20" s="225">
        <v>15</v>
      </c>
      <c r="G20" s="204"/>
      <c r="H20" s="2" t="s">
        <v>307</v>
      </c>
    </row>
    <row r="21" spans="1:8" ht="63.75" x14ac:dyDescent="0.2">
      <c r="A21" s="2">
        <v>5</v>
      </c>
      <c r="B21" s="371"/>
      <c r="C21" s="17" t="s">
        <v>41</v>
      </c>
      <c r="D21" s="17"/>
      <c r="E21" s="17" t="s">
        <v>506</v>
      </c>
      <c r="F21" s="225">
        <v>28</v>
      </c>
      <c r="G21" s="204"/>
      <c r="H21" s="2" t="s">
        <v>307</v>
      </c>
    </row>
    <row r="22" spans="1:8" ht="63.75" x14ac:dyDescent="0.2">
      <c r="A22" s="216">
        <v>6</v>
      </c>
      <c r="B22" s="372"/>
      <c r="C22" s="17" t="s">
        <v>507</v>
      </c>
      <c r="D22" s="17"/>
      <c r="E22" s="17" t="s">
        <v>213</v>
      </c>
      <c r="F22" s="225">
        <v>20</v>
      </c>
      <c r="G22" s="204"/>
      <c r="H22" s="2" t="s">
        <v>307</v>
      </c>
    </row>
    <row r="23" spans="1:8" ht="15.75" x14ac:dyDescent="0.2">
      <c r="A23" s="201"/>
      <c r="B23" s="217"/>
      <c r="C23" s="253" t="s">
        <v>192</v>
      </c>
      <c r="D23" s="253"/>
      <c r="E23" s="254"/>
      <c r="F23" s="226">
        <v>100</v>
      </c>
      <c r="G23" s="227">
        <v>0</v>
      </c>
      <c r="H23" s="2"/>
    </row>
    <row r="24" spans="1:8" ht="51" x14ac:dyDescent="0.2">
      <c r="A24" s="199">
        <v>1</v>
      </c>
      <c r="B24" s="370" t="s">
        <v>231</v>
      </c>
      <c r="C24" s="17" t="s">
        <v>221</v>
      </c>
      <c r="D24" s="17"/>
      <c r="E24" s="17" t="s">
        <v>508</v>
      </c>
      <c r="F24" s="224">
        <v>15</v>
      </c>
      <c r="G24" s="204"/>
      <c r="H24" s="2" t="s">
        <v>307</v>
      </c>
    </row>
    <row r="25" spans="1:8" ht="51" x14ac:dyDescent="0.2">
      <c r="A25" s="2">
        <v>2</v>
      </c>
      <c r="B25" s="371"/>
      <c r="C25" s="17" t="s">
        <v>103</v>
      </c>
      <c r="D25" s="17"/>
      <c r="E25" s="17" t="s">
        <v>509</v>
      </c>
      <c r="F25" s="224">
        <v>15</v>
      </c>
      <c r="G25" s="204"/>
      <c r="H25" s="2" t="s">
        <v>307</v>
      </c>
    </row>
    <row r="26" spans="1:8" ht="51" x14ac:dyDescent="0.2">
      <c r="A26" s="2">
        <v>3</v>
      </c>
      <c r="B26" s="371"/>
      <c r="C26" s="32" t="s">
        <v>104</v>
      </c>
      <c r="D26" s="32"/>
      <c r="E26" s="17" t="s">
        <v>510</v>
      </c>
      <c r="F26" s="224">
        <v>10</v>
      </c>
      <c r="G26" s="204"/>
      <c r="H26" s="2" t="s">
        <v>307</v>
      </c>
    </row>
    <row r="27" spans="1:8" ht="51" x14ac:dyDescent="0.2">
      <c r="A27" s="2">
        <v>4</v>
      </c>
      <c r="B27" s="371"/>
      <c r="C27" s="32" t="s">
        <v>240</v>
      </c>
      <c r="D27" s="32"/>
      <c r="E27" s="17" t="s">
        <v>510</v>
      </c>
      <c r="F27" s="224">
        <v>10</v>
      </c>
      <c r="G27" s="204"/>
      <c r="H27" s="2" t="s">
        <v>307</v>
      </c>
    </row>
    <row r="28" spans="1:8" ht="63.75" x14ac:dyDescent="0.2">
      <c r="A28" s="2">
        <v>6</v>
      </c>
      <c r="B28" s="371"/>
      <c r="C28" s="32" t="s">
        <v>511</v>
      </c>
      <c r="D28" s="32"/>
      <c r="E28" s="17" t="s">
        <v>510</v>
      </c>
      <c r="F28" s="224">
        <v>10</v>
      </c>
      <c r="G28" s="204"/>
      <c r="H28" s="2" t="s">
        <v>307</v>
      </c>
    </row>
    <row r="29" spans="1:8" ht="51" x14ac:dyDescent="0.2">
      <c r="A29" s="2">
        <v>8</v>
      </c>
      <c r="B29" s="371"/>
      <c r="C29" s="32" t="s">
        <v>234</v>
      </c>
      <c r="D29" s="32"/>
      <c r="E29" s="17" t="s">
        <v>510</v>
      </c>
      <c r="F29" s="224">
        <v>10</v>
      </c>
      <c r="G29" s="204"/>
      <c r="H29" s="2" t="s">
        <v>307</v>
      </c>
    </row>
    <row r="30" spans="1:8" ht="51" x14ac:dyDescent="0.2">
      <c r="A30" s="2">
        <v>12</v>
      </c>
      <c r="B30" s="371"/>
      <c r="C30" s="32" t="s">
        <v>105</v>
      </c>
      <c r="D30" s="32"/>
      <c r="E30" s="17" t="s">
        <v>512</v>
      </c>
      <c r="F30" s="224">
        <v>10</v>
      </c>
      <c r="G30" s="204"/>
      <c r="H30" s="2" t="s">
        <v>307</v>
      </c>
    </row>
    <row r="31" spans="1:8" ht="51" x14ac:dyDescent="0.2">
      <c r="A31" s="2">
        <v>16</v>
      </c>
      <c r="B31" s="371"/>
      <c r="C31" s="32" t="s">
        <v>513</v>
      </c>
      <c r="D31" s="32"/>
      <c r="E31" s="17" t="s">
        <v>510</v>
      </c>
      <c r="F31" s="224">
        <v>10</v>
      </c>
      <c r="G31" s="204"/>
      <c r="H31" s="2" t="s">
        <v>307</v>
      </c>
    </row>
    <row r="32" spans="1:8" ht="51" x14ac:dyDescent="0.2">
      <c r="A32" s="2">
        <v>17</v>
      </c>
      <c r="B32" s="371"/>
      <c r="C32" s="32" t="s">
        <v>106</v>
      </c>
      <c r="D32" s="32"/>
      <c r="E32" s="17" t="s">
        <v>512</v>
      </c>
      <c r="F32" s="224">
        <v>10</v>
      </c>
      <c r="G32" s="204"/>
      <c r="H32" s="2" t="s">
        <v>307</v>
      </c>
    </row>
    <row r="33" spans="1:8" ht="15.75" x14ac:dyDescent="0.2">
      <c r="A33" s="214"/>
      <c r="B33" s="215"/>
      <c r="C33" s="253" t="s">
        <v>192</v>
      </c>
      <c r="D33" s="253"/>
      <c r="E33" s="254"/>
      <c r="F33" s="226">
        <v>100</v>
      </c>
      <c r="G33" s="228">
        <v>0</v>
      </c>
      <c r="H33" s="2"/>
    </row>
    <row r="34" spans="1:8" ht="63.75" x14ac:dyDescent="0.2">
      <c r="A34" s="2">
        <v>1</v>
      </c>
      <c r="B34" s="364" t="s">
        <v>232</v>
      </c>
      <c r="C34" s="32" t="s">
        <v>514</v>
      </c>
      <c r="D34" s="32"/>
      <c r="E34" s="17" t="s">
        <v>515</v>
      </c>
      <c r="F34" s="222">
        <v>6</v>
      </c>
      <c r="G34" s="204"/>
      <c r="H34" s="2" t="s">
        <v>307</v>
      </c>
    </row>
    <row r="35" spans="1:8" ht="51" x14ac:dyDescent="0.2">
      <c r="A35" s="2">
        <v>2</v>
      </c>
      <c r="B35" s="365"/>
      <c r="C35" s="235" t="s">
        <v>516</v>
      </c>
      <c r="D35" s="235"/>
      <c r="E35" s="17" t="s">
        <v>515</v>
      </c>
      <c r="F35" s="222">
        <v>6</v>
      </c>
      <c r="G35" s="204"/>
      <c r="H35" s="2" t="s">
        <v>307</v>
      </c>
    </row>
    <row r="36" spans="1:8" ht="51" x14ac:dyDescent="0.2">
      <c r="A36" s="2">
        <v>3</v>
      </c>
      <c r="B36" s="365"/>
      <c r="C36" s="32" t="s">
        <v>107</v>
      </c>
      <c r="D36" s="32"/>
      <c r="E36" s="17" t="s">
        <v>515</v>
      </c>
      <c r="F36" s="222">
        <v>6</v>
      </c>
      <c r="G36" s="204"/>
      <c r="H36" s="2" t="s">
        <v>307</v>
      </c>
    </row>
    <row r="37" spans="1:8" ht="76.5" x14ac:dyDescent="0.2">
      <c r="A37" s="2">
        <v>4</v>
      </c>
      <c r="B37" s="365"/>
      <c r="C37" s="32" t="s">
        <v>108</v>
      </c>
      <c r="D37" s="32"/>
      <c r="E37" s="17" t="s">
        <v>515</v>
      </c>
      <c r="F37" s="222">
        <v>6</v>
      </c>
      <c r="G37" s="204"/>
      <c r="H37" s="2" t="s">
        <v>307</v>
      </c>
    </row>
    <row r="38" spans="1:8" ht="51" x14ac:dyDescent="0.2">
      <c r="A38" s="2">
        <v>5</v>
      </c>
      <c r="B38" s="365"/>
      <c r="C38" s="32" t="s">
        <v>109</v>
      </c>
      <c r="D38" s="32"/>
      <c r="E38" s="17" t="s">
        <v>517</v>
      </c>
      <c r="F38" s="222">
        <v>11</v>
      </c>
      <c r="G38" s="204"/>
      <c r="H38" s="2" t="s">
        <v>307</v>
      </c>
    </row>
    <row r="39" spans="1:8" ht="51" x14ac:dyDescent="0.2">
      <c r="A39" s="2">
        <v>6</v>
      </c>
      <c r="B39" s="365"/>
      <c r="C39" s="32" t="s">
        <v>110</v>
      </c>
      <c r="D39" s="32"/>
      <c r="E39" s="17" t="s">
        <v>515</v>
      </c>
      <c r="F39" s="222">
        <v>6</v>
      </c>
      <c r="G39" s="204"/>
      <c r="H39" s="2" t="s">
        <v>307</v>
      </c>
    </row>
    <row r="40" spans="1:8" ht="51" x14ac:dyDescent="0.2">
      <c r="A40" s="2">
        <v>7</v>
      </c>
      <c r="B40" s="365"/>
      <c r="C40" s="32" t="s">
        <v>518</v>
      </c>
      <c r="D40" s="32"/>
      <c r="E40" s="17" t="s">
        <v>515</v>
      </c>
      <c r="F40" s="222">
        <v>6</v>
      </c>
      <c r="G40" s="204"/>
      <c r="H40" s="2" t="s">
        <v>307</v>
      </c>
    </row>
    <row r="41" spans="1:8" ht="51" x14ac:dyDescent="0.2">
      <c r="A41" s="2">
        <v>8</v>
      </c>
      <c r="B41" s="365"/>
      <c r="C41" s="32" t="s">
        <v>519</v>
      </c>
      <c r="D41" s="32"/>
      <c r="E41" s="17" t="s">
        <v>515</v>
      </c>
      <c r="F41" s="222">
        <v>6</v>
      </c>
      <c r="G41" s="204"/>
      <c r="H41" s="2" t="s">
        <v>307</v>
      </c>
    </row>
    <row r="42" spans="1:8" ht="51" x14ac:dyDescent="0.2">
      <c r="A42" s="10">
        <v>10</v>
      </c>
      <c r="B42" s="365"/>
      <c r="C42" s="32" t="s">
        <v>111</v>
      </c>
      <c r="D42" s="32"/>
      <c r="E42" s="17" t="s">
        <v>520</v>
      </c>
      <c r="F42" s="222">
        <v>6</v>
      </c>
      <c r="G42" s="204"/>
      <c r="H42" s="2" t="s">
        <v>307</v>
      </c>
    </row>
    <row r="43" spans="1:8" ht="51" x14ac:dyDescent="0.2">
      <c r="A43" s="10">
        <v>11</v>
      </c>
      <c r="B43" s="365"/>
      <c r="C43" s="32" t="s">
        <v>521</v>
      </c>
      <c r="D43" s="32"/>
      <c r="E43" s="17" t="s">
        <v>522</v>
      </c>
      <c r="F43" s="222">
        <v>12</v>
      </c>
      <c r="G43" s="204"/>
      <c r="H43" s="2" t="s">
        <v>307</v>
      </c>
    </row>
    <row r="44" spans="1:8" ht="51" x14ac:dyDescent="0.2">
      <c r="A44" s="10">
        <v>12</v>
      </c>
      <c r="B44" s="365"/>
      <c r="C44" s="243" t="s">
        <v>523</v>
      </c>
      <c r="D44" s="243"/>
      <c r="E44" s="17" t="s">
        <v>515</v>
      </c>
      <c r="F44" s="222">
        <v>6</v>
      </c>
      <c r="G44" s="204"/>
      <c r="H44" s="2" t="s">
        <v>307</v>
      </c>
    </row>
    <row r="45" spans="1:8" ht="51" x14ac:dyDescent="0.2">
      <c r="A45" s="10">
        <v>13</v>
      </c>
      <c r="B45" s="365"/>
      <c r="C45" s="32" t="s">
        <v>223</v>
      </c>
      <c r="D45" s="32"/>
      <c r="E45" s="17" t="s">
        <v>524</v>
      </c>
      <c r="F45" s="222">
        <v>9</v>
      </c>
      <c r="G45" s="204"/>
      <c r="H45" s="2" t="s">
        <v>307</v>
      </c>
    </row>
    <row r="46" spans="1:8" ht="63.75" x14ac:dyDescent="0.2">
      <c r="A46" s="3">
        <v>14</v>
      </c>
      <c r="B46" s="365"/>
      <c r="C46" s="203" t="s">
        <v>236</v>
      </c>
      <c r="D46" s="203"/>
      <c r="E46" s="17" t="s">
        <v>525</v>
      </c>
      <c r="F46" s="222">
        <v>7</v>
      </c>
      <c r="G46" s="204"/>
      <c r="H46" s="2" t="s">
        <v>307</v>
      </c>
    </row>
    <row r="47" spans="1:8" ht="51" x14ac:dyDescent="0.2">
      <c r="A47" s="3">
        <v>15</v>
      </c>
      <c r="B47" s="366"/>
      <c r="C47" s="17" t="s">
        <v>224</v>
      </c>
      <c r="D47" s="17"/>
      <c r="E47" s="17" t="s">
        <v>525</v>
      </c>
      <c r="F47" s="222">
        <v>7</v>
      </c>
      <c r="G47" s="204"/>
      <c r="H47" s="2" t="s">
        <v>307</v>
      </c>
    </row>
    <row r="48" spans="1:8" ht="15.75" x14ac:dyDescent="0.2">
      <c r="C48" s="253" t="s">
        <v>192</v>
      </c>
      <c r="D48" s="253"/>
      <c r="E48" s="254"/>
      <c r="F48" s="230">
        <v>100</v>
      </c>
      <c r="G48" s="228">
        <v>0</v>
      </c>
      <c r="H48" s="2"/>
    </row>
    <row r="49" spans="1:8" ht="63.75" x14ac:dyDescent="0.2">
      <c r="A49" s="3">
        <v>1</v>
      </c>
      <c r="B49" s="367" t="s">
        <v>233</v>
      </c>
      <c r="C49" s="17" t="s">
        <v>112</v>
      </c>
      <c r="D49" s="17"/>
      <c r="E49" s="17" t="s">
        <v>318</v>
      </c>
      <c r="F49" s="225">
        <v>10</v>
      </c>
      <c r="G49" s="204"/>
      <c r="H49" s="2" t="s">
        <v>307</v>
      </c>
    </row>
    <row r="50" spans="1:8" ht="63.75" x14ac:dyDescent="0.2">
      <c r="A50" s="3">
        <v>2</v>
      </c>
      <c r="B50" s="368"/>
      <c r="C50" s="17" t="s">
        <v>225</v>
      </c>
      <c r="D50" s="17"/>
      <c r="E50" s="17" t="s">
        <v>319</v>
      </c>
      <c r="F50" s="224">
        <v>10</v>
      </c>
      <c r="G50" s="204"/>
      <c r="H50" s="2" t="s">
        <v>307</v>
      </c>
    </row>
    <row r="51" spans="1:8" ht="63.75" x14ac:dyDescent="0.2">
      <c r="A51" s="3">
        <v>3</v>
      </c>
      <c r="B51" s="368"/>
      <c r="C51" s="17" t="s">
        <v>226</v>
      </c>
      <c r="D51" s="17"/>
      <c r="E51" s="17" t="s">
        <v>320</v>
      </c>
      <c r="F51" s="225">
        <v>30</v>
      </c>
      <c r="G51" s="204"/>
      <c r="H51" s="2" t="s">
        <v>307</v>
      </c>
    </row>
    <row r="52" spans="1:8" ht="63.75" x14ac:dyDescent="0.2">
      <c r="A52" s="3">
        <v>4</v>
      </c>
      <c r="B52" s="368"/>
      <c r="C52" s="34" t="s">
        <v>227</v>
      </c>
      <c r="D52" s="34"/>
      <c r="E52" s="17" t="s">
        <v>320</v>
      </c>
      <c r="F52" s="229">
        <v>30</v>
      </c>
      <c r="G52" s="204"/>
      <c r="H52" s="2" t="s">
        <v>307</v>
      </c>
    </row>
    <row r="53" spans="1:8" ht="63.75" x14ac:dyDescent="0.2">
      <c r="A53" s="3">
        <v>5</v>
      </c>
      <c r="B53" s="369"/>
      <c r="C53" s="17" t="s">
        <v>228</v>
      </c>
      <c r="D53" s="17"/>
      <c r="E53" s="17" t="s">
        <v>321</v>
      </c>
      <c r="F53" s="225">
        <v>20</v>
      </c>
      <c r="G53" s="204"/>
      <c r="H53" s="2" t="s">
        <v>307</v>
      </c>
    </row>
    <row r="54" spans="1:8" ht="15.75" x14ac:dyDescent="0.25">
      <c r="A54" s="3"/>
      <c r="C54" s="253" t="s">
        <v>192</v>
      </c>
      <c r="D54" s="253"/>
      <c r="E54" s="254"/>
      <c r="F54" s="219">
        <v>100</v>
      </c>
      <c r="G54" s="207">
        <v>0</v>
      </c>
      <c r="H54" s="216"/>
    </row>
    <row r="55" spans="1:8" ht="51" x14ac:dyDescent="0.2">
      <c r="A55" s="3">
        <v>1</v>
      </c>
      <c r="C55" s="32" t="s">
        <v>526</v>
      </c>
      <c r="D55" s="32"/>
      <c r="E55" s="17" t="s">
        <v>222</v>
      </c>
      <c r="F55" s="222">
        <v>5</v>
      </c>
      <c r="G55" s="3"/>
      <c r="H55" s="2" t="s">
        <v>307</v>
      </c>
    </row>
    <row r="56" spans="1:8" ht="89.25" x14ac:dyDescent="0.2">
      <c r="A56" s="3">
        <v>1</v>
      </c>
      <c r="B56" s="373" t="s">
        <v>115</v>
      </c>
      <c r="C56" s="243" t="s">
        <v>527</v>
      </c>
      <c r="D56" s="243"/>
      <c r="E56" s="17" t="s">
        <v>222</v>
      </c>
      <c r="F56" s="222">
        <v>5</v>
      </c>
      <c r="G56" s="3"/>
      <c r="H56" s="2" t="s">
        <v>307</v>
      </c>
    </row>
    <row r="57" spans="1:8" ht="51" x14ac:dyDescent="0.2">
      <c r="A57" s="3">
        <v>2</v>
      </c>
      <c r="B57" s="373"/>
      <c r="C57" s="32" t="s">
        <v>23</v>
      </c>
      <c r="D57" s="32"/>
      <c r="E57" s="17" t="s">
        <v>222</v>
      </c>
      <c r="F57" s="222">
        <v>5</v>
      </c>
      <c r="G57" s="3"/>
      <c r="H57" s="2" t="s">
        <v>307</v>
      </c>
    </row>
    <row r="58" spans="1:8" ht="51" x14ac:dyDescent="0.2">
      <c r="A58" s="3">
        <v>3</v>
      </c>
      <c r="B58" s="373"/>
      <c r="C58" s="32" t="s">
        <v>528</v>
      </c>
      <c r="D58" s="32"/>
      <c r="E58" s="17" t="s">
        <v>529</v>
      </c>
      <c r="F58" s="222">
        <v>3</v>
      </c>
      <c r="G58" s="3"/>
      <c r="H58" s="2" t="s">
        <v>307</v>
      </c>
    </row>
    <row r="59" spans="1:8" ht="51" x14ac:dyDescent="0.2">
      <c r="A59" s="3"/>
      <c r="B59" s="373"/>
      <c r="C59" s="32" t="s">
        <v>530</v>
      </c>
      <c r="D59" s="32"/>
      <c r="E59" s="17" t="s">
        <v>529</v>
      </c>
      <c r="F59" s="222">
        <v>3</v>
      </c>
      <c r="G59" s="3"/>
      <c r="H59" s="2"/>
    </row>
    <row r="60" spans="1:8" ht="51" x14ac:dyDescent="0.2">
      <c r="A60" s="3">
        <v>3</v>
      </c>
      <c r="B60" s="373"/>
      <c r="C60" s="32" t="s">
        <v>531</v>
      </c>
      <c r="D60" s="32"/>
      <c r="E60" s="17" t="s">
        <v>529</v>
      </c>
      <c r="F60" s="222">
        <v>3</v>
      </c>
      <c r="G60" s="3"/>
      <c r="H60" s="2" t="s">
        <v>307</v>
      </c>
    </row>
    <row r="61" spans="1:8" ht="76.5" x14ac:dyDescent="0.2">
      <c r="A61" s="3">
        <v>3</v>
      </c>
      <c r="B61" s="373"/>
      <c r="C61" s="32" t="s">
        <v>532</v>
      </c>
      <c r="D61" s="32"/>
      <c r="E61" s="17" t="s">
        <v>533</v>
      </c>
      <c r="F61" s="222">
        <v>5</v>
      </c>
      <c r="G61" s="3"/>
      <c r="H61" s="2" t="s">
        <v>307</v>
      </c>
    </row>
    <row r="62" spans="1:8" ht="63.75" x14ac:dyDescent="0.2">
      <c r="A62" s="3">
        <v>3</v>
      </c>
      <c r="B62" s="373"/>
      <c r="C62" s="243" t="s">
        <v>534</v>
      </c>
      <c r="D62" s="243"/>
      <c r="E62" s="17" t="s">
        <v>533</v>
      </c>
      <c r="F62" s="222">
        <v>5</v>
      </c>
      <c r="G62" s="3"/>
      <c r="H62" s="2" t="s">
        <v>307</v>
      </c>
    </row>
    <row r="63" spans="1:8" ht="63.75" x14ac:dyDescent="0.2">
      <c r="A63" s="3">
        <v>4</v>
      </c>
      <c r="B63" s="373"/>
      <c r="C63" s="32" t="s">
        <v>535</v>
      </c>
      <c r="D63" s="32"/>
      <c r="E63" s="17" t="s">
        <v>533</v>
      </c>
      <c r="F63" s="222">
        <v>5</v>
      </c>
      <c r="G63" s="3"/>
      <c r="H63" s="2" t="s">
        <v>307</v>
      </c>
    </row>
    <row r="64" spans="1:8" ht="94.5" x14ac:dyDescent="0.2">
      <c r="A64" s="3">
        <v>4</v>
      </c>
      <c r="B64" s="373"/>
      <c r="C64" s="244" t="s">
        <v>536</v>
      </c>
      <c r="D64" s="244"/>
      <c r="E64" s="17" t="s">
        <v>533</v>
      </c>
      <c r="F64" s="222">
        <v>5</v>
      </c>
      <c r="G64" s="3"/>
      <c r="H64" s="2" t="s">
        <v>307</v>
      </c>
    </row>
    <row r="65" spans="1:8" ht="51" x14ac:dyDescent="0.2">
      <c r="A65" s="3">
        <v>5</v>
      </c>
      <c r="B65" s="373"/>
      <c r="C65" s="32" t="s">
        <v>537</v>
      </c>
      <c r="D65" s="32"/>
      <c r="E65" s="17" t="s">
        <v>533</v>
      </c>
      <c r="F65" s="222">
        <v>5</v>
      </c>
      <c r="G65" s="3"/>
      <c r="H65" s="2" t="s">
        <v>307</v>
      </c>
    </row>
    <row r="66" spans="1:8" ht="51" x14ac:dyDescent="0.2">
      <c r="A66" s="3">
        <v>6</v>
      </c>
      <c r="B66" s="373"/>
      <c r="C66" s="32" t="s">
        <v>16</v>
      </c>
      <c r="D66" s="32"/>
      <c r="E66" s="17" t="s">
        <v>529</v>
      </c>
      <c r="F66" s="222">
        <v>3</v>
      </c>
      <c r="G66" s="3"/>
      <c r="H66" s="2" t="s">
        <v>307</v>
      </c>
    </row>
    <row r="67" spans="1:8" ht="51" x14ac:dyDescent="0.2">
      <c r="A67" s="3">
        <v>7</v>
      </c>
      <c r="B67" s="373"/>
      <c r="C67" s="243" t="s">
        <v>538</v>
      </c>
      <c r="D67" s="243"/>
      <c r="E67" s="17" t="s">
        <v>539</v>
      </c>
      <c r="F67" s="222">
        <v>6</v>
      </c>
      <c r="G67" s="3"/>
      <c r="H67" s="2" t="s">
        <v>307</v>
      </c>
    </row>
    <row r="68" spans="1:8" ht="51" x14ac:dyDescent="0.2">
      <c r="A68" s="3">
        <v>8</v>
      </c>
      <c r="B68" s="373"/>
      <c r="C68" s="32" t="s">
        <v>540</v>
      </c>
      <c r="D68" s="32"/>
      <c r="E68" s="17" t="s">
        <v>533</v>
      </c>
      <c r="F68" s="222">
        <v>5</v>
      </c>
      <c r="G68" s="3"/>
      <c r="H68" s="2" t="s">
        <v>307</v>
      </c>
    </row>
    <row r="69" spans="1:8" ht="51" x14ac:dyDescent="0.2">
      <c r="A69" s="3">
        <v>9</v>
      </c>
      <c r="B69" s="373"/>
      <c r="C69" s="32" t="s">
        <v>541</v>
      </c>
      <c r="D69" s="32"/>
      <c r="E69" s="17" t="s">
        <v>539</v>
      </c>
      <c r="F69" s="222">
        <v>6</v>
      </c>
      <c r="G69" s="3"/>
      <c r="H69" s="2" t="s">
        <v>307</v>
      </c>
    </row>
    <row r="70" spans="1:8" ht="51" x14ac:dyDescent="0.2">
      <c r="A70" s="3">
        <v>9</v>
      </c>
      <c r="B70" s="373"/>
      <c r="C70" s="32" t="s">
        <v>542</v>
      </c>
      <c r="D70" s="32"/>
      <c r="E70" s="17" t="s">
        <v>539</v>
      </c>
      <c r="F70" s="222">
        <v>6</v>
      </c>
      <c r="G70" s="3"/>
      <c r="H70" s="2" t="s">
        <v>307</v>
      </c>
    </row>
    <row r="71" spans="1:8" ht="51" x14ac:dyDescent="0.2">
      <c r="A71" s="3">
        <v>10</v>
      </c>
      <c r="B71" s="373"/>
      <c r="C71" s="243" t="s">
        <v>543</v>
      </c>
      <c r="D71" s="243"/>
      <c r="E71" s="17" t="s">
        <v>539</v>
      </c>
      <c r="F71" s="222">
        <v>6</v>
      </c>
      <c r="G71" s="3"/>
      <c r="H71" s="2" t="s">
        <v>307</v>
      </c>
    </row>
    <row r="72" spans="1:8" ht="51" x14ac:dyDescent="0.2">
      <c r="A72" s="3">
        <v>11</v>
      </c>
      <c r="B72" s="373"/>
      <c r="C72" s="32" t="s">
        <v>544</v>
      </c>
      <c r="D72" s="32"/>
      <c r="E72" s="17" t="s">
        <v>539</v>
      </c>
      <c r="F72" s="222">
        <v>6</v>
      </c>
      <c r="G72" s="3"/>
      <c r="H72" s="2" t="s">
        <v>307</v>
      </c>
    </row>
    <row r="73" spans="1:8" ht="51" x14ac:dyDescent="0.2">
      <c r="A73" s="3">
        <v>12</v>
      </c>
      <c r="B73" s="373"/>
      <c r="C73" s="32" t="s">
        <v>545</v>
      </c>
      <c r="D73" s="32"/>
      <c r="E73" s="17" t="s">
        <v>546</v>
      </c>
      <c r="F73" s="222">
        <v>6</v>
      </c>
      <c r="G73" s="3"/>
      <c r="H73" s="2" t="s">
        <v>307</v>
      </c>
    </row>
    <row r="74" spans="1:8" ht="98.25" customHeight="1" x14ac:dyDescent="0.2">
      <c r="A74" s="3">
        <v>13</v>
      </c>
      <c r="B74" s="373"/>
      <c r="C74" s="32" t="s">
        <v>547</v>
      </c>
      <c r="D74" s="32"/>
      <c r="E74" s="17" t="s">
        <v>539</v>
      </c>
      <c r="F74" s="222">
        <v>6</v>
      </c>
      <c r="G74" s="3"/>
      <c r="H74" s="2" t="s">
        <v>307</v>
      </c>
    </row>
    <row r="75" spans="1:8" ht="51" x14ac:dyDescent="0.2">
      <c r="A75" s="3">
        <v>14</v>
      </c>
      <c r="B75" s="373"/>
      <c r="C75" s="243" t="s">
        <v>548</v>
      </c>
      <c r="D75" s="243"/>
      <c r="E75" s="17" t="s">
        <v>549</v>
      </c>
      <c r="F75" s="222">
        <v>6</v>
      </c>
      <c r="G75" s="3"/>
      <c r="H75" s="2" t="s">
        <v>307</v>
      </c>
    </row>
    <row r="76" spans="1:8" ht="15.75" x14ac:dyDescent="0.25">
      <c r="C76" s="271" t="s">
        <v>192</v>
      </c>
      <c r="D76" s="271"/>
      <c r="E76" s="272"/>
      <c r="F76" s="200">
        <v>100</v>
      </c>
      <c r="G76" s="221">
        <v>0</v>
      </c>
    </row>
    <row r="77" spans="1:8" ht="20.25" x14ac:dyDescent="0.3">
      <c r="C77" s="208"/>
      <c r="D77" s="208"/>
      <c r="E77" s="210"/>
      <c r="F77" s="209"/>
      <c r="G77" s="220">
        <v>0</v>
      </c>
    </row>
  </sheetData>
  <mergeCells count="11">
    <mergeCell ref="B18:B22"/>
    <mergeCell ref="B24:B32"/>
    <mergeCell ref="C17:E17"/>
    <mergeCell ref="C23:E23"/>
    <mergeCell ref="B56:B75"/>
    <mergeCell ref="C76:E76"/>
    <mergeCell ref="C54:E54"/>
    <mergeCell ref="C33:E33"/>
    <mergeCell ref="C48:E48"/>
    <mergeCell ref="B34:B47"/>
    <mergeCell ref="B49:B53"/>
  </mergeCells>
  <phoneticPr fontId="1" type="noConversion"/>
  <pageMargins left="0.75" right="0.75" top="1" bottom="1" header="0.5" footer="0.5"/>
  <pageSetup paperSize="9" scale="6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zoomScale="75" workbookViewId="0">
      <selection activeCell="G2" sqref="G2"/>
    </sheetView>
  </sheetViews>
  <sheetFormatPr defaultRowHeight="12.75" x14ac:dyDescent="0.2"/>
  <cols>
    <col min="1" max="1" width="4.7109375" customWidth="1"/>
    <col min="2" max="2" width="8.7109375" customWidth="1"/>
    <col min="3" max="3" width="43.7109375" customWidth="1"/>
    <col min="4" max="4" width="24.28515625" customWidth="1"/>
    <col min="5" max="5" width="28" customWidth="1"/>
    <col min="6" max="6" width="16.5703125" customWidth="1"/>
    <col min="7" max="7" width="15.85546875" customWidth="1"/>
    <col min="8" max="8" width="19.28515625" customWidth="1"/>
  </cols>
  <sheetData>
    <row r="1" spans="1:8" ht="62.25" customHeight="1" x14ac:dyDescent="0.25">
      <c r="F1" s="392" t="s">
        <v>552</v>
      </c>
      <c r="G1" s="393"/>
      <c r="H1" s="393"/>
    </row>
    <row r="2" spans="1:8" ht="30" customHeight="1" x14ac:dyDescent="0.25">
      <c r="C2" s="142" t="s">
        <v>329</v>
      </c>
      <c r="D2" s="1"/>
    </row>
    <row r="4" spans="1:8" ht="60.75" customHeight="1" x14ac:dyDescent="0.2">
      <c r="A4" s="30"/>
      <c r="B4" s="127" t="s">
        <v>0</v>
      </c>
      <c r="C4" s="128"/>
      <c r="D4" s="128"/>
      <c r="E4" s="128"/>
      <c r="F4" s="128"/>
      <c r="G4" s="128"/>
      <c r="H4" s="129"/>
    </row>
    <row r="5" spans="1:8" ht="21.75" customHeight="1" x14ac:dyDescent="0.2">
      <c r="A5" s="30"/>
      <c r="B5" s="384" t="s">
        <v>1</v>
      </c>
      <c r="C5" s="388" t="s">
        <v>2</v>
      </c>
      <c r="D5" s="385" t="s">
        <v>3</v>
      </c>
      <c r="E5" s="385"/>
      <c r="F5" s="388" t="s">
        <v>4</v>
      </c>
      <c r="G5" s="384" t="s">
        <v>5</v>
      </c>
      <c r="H5" s="384" t="s">
        <v>6</v>
      </c>
    </row>
    <row r="6" spans="1:8" ht="16.5" customHeight="1" x14ac:dyDescent="0.2">
      <c r="A6" s="30"/>
      <c r="B6" s="384"/>
      <c r="C6" s="389"/>
      <c r="D6" s="390" t="s">
        <v>7</v>
      </c>
      <c r="E6" s="391"/>
      <c r="F6" s="389"/>
      <c r="G6" s="384"/>
      <c r="H6" s="384"/>
    </row>
    <row r="7" spans="1:8" ht="16.5" customHeight="1" x14ac:dyDescent="0.2">
      <c r="A7" s="30"/>
      <c r="B7" s="33">
        <v>1</v>
      </c>
      <c r="C7" s="130"/>
      <c r="D7" s="378"/>
      <c r="E7" s="379"/>
      <c r="F7" s="131"/>
      <c r="G7" s="131"/>
      <c r="H7" s="131"/>
    </row>
    <row r="8" spans="1:8" ht="12.75" customHeight="1" x14ac:dyDescent="0.2">
      <c r="A8" s="30"/>
      <c r="B8" s="33">
        <f t="shared" ref="B8:B13" si="0">B7+1</f>
        <v>2</v>
      </c>
      <c r="C8" s="130"/>
      <c r="D8" s="378"/>
      <c r="E8" s="379"/>
      <c r="F8" s="131"/>
      <c r="G8" s="131"/>
      <c r="H8" s="131"/>
    </row>
    <row r="9" spans="1:8" ht="17.25" customHeight="1" x14ac:dyDescent="0.2">
      <c r="A9" s="30"/>
      <c r="B9" s="33">
        <f t="shared" si="0"/>
        <v>3</v>
      </c>
      <c r="C9" s="130"/>
      <c r="D9" s="394"/>
      <c r="E9" s="395"/>
      <c r="F9" s="132"/>
      <c r="G9" s="132"/>
      <c r="H9" s="132"/>
    </row>
    <row r="10" spans="1:8" ht="20.25" customHeight="1" x14ac:dyDescent="0.2">
      <c r="A10" s="30"/>
      <c r="B10" s="33">
        <f t="shared" si="0"/>
        <v>4</v>
      </c>
      <c r="C10" s="130"/>
      <c r="D10" s="376"/>
      <c r="E10" s="377"/>
      <c r="F10" s="133"/>
      <c r="G10" s="133"/>
      <c r="H10" s="133"/>
    </row>
    <row r="11" spans="1:8" ht="16.5" customHeight="1" x14ac:dyDescent="0.2">
      <c r="A11" s="30"/>
      <c r="B11" s="33">
        <f t="shared" si="0"/>
        <v>5</v>
      </c>
      <c r="C11" s="130"/>
      <c r="D11" s="376"/>
      <c r="E11" s="377"/>
      <c r="F11" s="133"/>
      <c r="G11" s="133"/>
      <c r="H11" s="133"/>
    </row>
    <row r="12" spans="1:8" ht="15" customHeight="1" x14ac:dyDescent="0.2">
      <c r="A12" s="30"/>
      <c r="B12" s="33">
        <f t="shared" si="0"/>
        <v>6</v>
      </c>
      <c r="C12" s="130"/>
      <c r="D12" s="374"/>
      <c r="E12" s="375"/>
      <c r="F12" s="33"/>
      <c r="G12" s="33"/>
      <c r="H12" s="33"/>
    </row>
    <row r="13" spans="1:8" ht="20.25" customHeight="1" x14ac:dyDescent="0.2">
      <c r="A13" s="30"/>
      <c r="B13" s="33">
        <f t="shared" si="0"/>
        <v>7</v>
      </c>
      <c r="C13" s="130"/>
      <c r="D13" s="374"/>
      <c r="E13" s="375"/>
      <c r="F13" s="33"/>
      <c r="G13" s="33"/>
      <c r="H13" s="33"/>
    </row>
    <row r="14" spans="1:8" ht="29.25" customHeight="1" x14ac:dyDescent="0.2">
      <c r="A14" s="30"/>
      <c r="B14" s="134"/>
      <c r="C14" s="135"/>
      <c r="D14" s="135"/>
      <c r="E14" s="135"/>
      <c r="F14" s="135"/>
      <c r="G14" s="135"/>
      <c r="H14" s="135"/>
    </row>
    <row r="15" spans="1:8" ht="36.75" customHeight="1" x14ac:dyDescent="0.2">
      <c r="A15" s="126"/>
      <c r="B15" s="141" t="s">
        <v>15</v>
      </c>
      <c r="C15" s="125"/>
      <c r="D15" s="125"/>
      <c r="E15" s="125"/>
      <c r="F15" s="125"/>
      <c r="G15" s="125"/>
      <c r="H15" s="129"/>
    </row>
    <row r="16" spans="1:8" x14ac:dyDescent="0.2">
      <c r="A16" s="126"/>
      <c r="B16" s="384" t="s">
        <v>1</v>
      </c>
      <c r="C16" s="385" t="s">
        <v>2</v>
      </c>
      <c r="D16" s="386" t="s">
        <v>8</v>
      </c>
      <c r="E16" s="380" t="s">
        <v>9</v>
      </c>
      <c r="F16" s="381"/>
      <c r="G16" s="380" t="s">
        <v>10</v>
      </c>
      <c r="H16" s="381"/>
    </row>
    <row r="17" spans="1:8" ht="31.5" customHeight="1" x14ac:dyDescent="0.2">
      <c r="A17" s="126"/>
      <c r="B17" s="384"/>
      <c r="C17" s="385"/>
      <c r="D17" s="387"/>
      <c r="E17" s="382"/>
      <c r="F17" s="383"/>
      <c r="G17" s="382"/>
      <c r="H17" s="383"/>
    </row>
    <row r="18" spans="1:8" x14ac:dyDescent="0.2">
      <c r="A18" s="126"/>
      <c r="B18" s="33">
        <v>1</v>
      </c>
      <c r="C18" s="130"/>
      <c r="D18" s="131"/>
      <c r="E18" s="378"/>
      <c r="F18" s="379"/>
      <c r="G18" s="378"/>
      <c r="H18" s="379"/>
    </row>
    <row r="19" spans="1:8" x14ac:dyDescent="0.2">
      <c r="A19" s="126"/>
      <c r="B19" s="33">
        <f t="shared" ref="B19:B24" si="1">B18+1</f>
        <v>2</v>
      </c>
      <c r="C19" s="130"/>
      <c r="D19" s="131"/>
      <c r="E19" s="378"/>
      <c r="F19" s="379"/>
      <c r="G19" s="378"/>
      <c r="H19" s="379"/>
    </row>
    <row r="20" spans="1:8" x14ac:dyDescent="0.2">
      <c r="A20" s="126"/>
      <c r="B20" s="33">
        <f t="shared" si="1"/>
        <v>3</v>
      </c>
      <c r="C20" s="130"/>
      <c r="D20" s="131"/>
      <c r="E20" s="378"/>
      <c r="F20" s="379"/>
      <c r="G20" s="378"/>
      <c r="H20" s="379"/>
    </row>
    <row r="21" spans="1:8" x14ac:dyDescent="0.2">
      <c r="A21" s="126"/>
      <c r="B21" s="33">
        <f t="shared" si="1"/>
        <v>4</v>
      </c>
      <c r="C21" s="130"/>
      <c r="D21" s="133"/>
      <c r="E21" s="376"/>
      <c r="F21" s="377"/>
      <c r="G21" s="376"/>
      <c r="H21" s="377"/>
    </row>
    <row r="22" spans="1:8" x14ac:dyDescent="0.2">
      <c r="A22" s="126"/>
      <c r="B22" s="33">
        <f t="shared" si="1"/>
        <v>5</v>
      </c>
      <c r="C22" s="130"/>
      <c r="D22" s="133"/>
      <c r="E22" s="376"/>
      <c r="F22" s="377"/>
      <c r="G22" s="376"/>
      <c r="H22" s="377"/>
    </row>
    <row r="23" spans="1:8" x14ac:dyDescent="0.2">
      <c r="A23" s="126"/>
      <c r="B23" s="33">
        <f t="shared" si="1"/>
        <v>6</v>
      </c>
      <c r="C23" s="130"/>
      <c r="D23" s="33"/>
      <c r="E23" s="374"/>
      <c r="F23" s="375"/>
      <c r="G23" s="374"/>
      <c r="H23" s="375"/>
    </row>
    <row r="24" spans="1:8" x14ac:dyDescent="0.2">
      <c r="A24" s="126"/>
      <c r="B24" s="33">
        <f t="shared" si="1"/>
        <v>7</v>
      </c>
      <c r="C24" s="130"/>
      <c r="D24" s="33"/>
      <c r="E24" s="374"/>
      <c r="F24" s="375"/>
      <c r="G24" s="374"/>
      <c r="H24" s="375"/>
    </row>
    <row r="25" spans="1:8" x14ac:dyDescent="0.2">
      <c r="B25" s="134"/>
      <c r="C25" s="134"/>
      <c r="D25" s="134"/>
      <c r="E25" s="134"/>
      <c r="F25" s="134"/>
      <c r="G25" s="134"/>
      <c r="H25" s="134"/>
    </row>
    <row r="26" spans="1:8" x14ac:dyDescent="0.2">
      <c r="B26" s="125"/>
      <c r="C26" s="136" t="s">
        <v>14</v>
      </c>
      <c r="D26" s="136"/>
      <c r="E26" s="136"/>
      <c r="F26" s="136"/>
      <c r="G26" s="136"/>
      <c r="H26" s="136"/>
    </row>
    <row r="27" spans="1:8" x14ac:dyDescent="0.2">
      <c r="B27" s="125"/>
      <c r="C27" s="125" t="s">
        <v>11</v>
      </c>
      <c r="D27" s="125"/>
      <c r="E27" s="125"/>
      <c r="F27" s="125"/>
      <c r="G27" s="125"/>
      <c r="H27" s="125"/>
    </row>
    <row r="28" spans="1:8" x14ac:dyDescent="0.2">
      <c r="B28" s="134"/>
      <c r="C28" s="134"/>
      <c r="D28" s="134"/>
      <c r="E28" s="135"/>
      <c r="F28" s="135"/>
      <c r="G28" s="135"/>
      <c r="H28" s="135"/>
    </row>
    <row r="29" spans="1:8" x14ac:dyDescent="0.2">
      <c r="B29" s="125"/>
      <c r="C29" s="137"/>
      <c r="D29" s="138" t="s">
        <v>12</v>
      </c>
      <c r="E29" s="138"/>
      <c r="F29" s="138"/>
      <c r="G29" s="138"/>
      <c r="H29" s="138"/>
    </row>
    <row r="30" spans="1:8" x14ac:dyDescent="0.2">
      <c r="B30" s="134"/>
      <c r="C30" s="139"/>
      <c r="D30" s="135"/>
      <c r="E30" s="135"/>
      <c r="F30" s="135"/>
      <c r="G30" s="135"/>
      <c r="H30" s="135"/>
    </row>
    <row r="31" spans="1:8" x14ac:dyDescent="0.2">
      <c r="B31" s="125"/>
      <c r="C31" s="140"/>
      <c r="D31" s="138" t="s">
        <v>13</v>
      </c>
      <c r="E31" s="125"/>
      <c r="F31" s="125"/>
      <c r="G31" s="125"/>
      <c r="H31" s="125"/>
    </row>
  </sheetData>
  <mergeCells count="34">
    <mergeCell ref="D12:E12"/>
    <mergeCell ref="F1:H1"/>
    <mergeCell ref="D8:E8"/>
    <mergeCell ref="D9:E9"/>
    <mergeCell ref="D10:E10"/>
    <mergeCell ref="D11:E11"/>
    <mergeCell ref="F5:F6"/>
    <mergeCell ref="G5:G6"/>
    <mergeCell ref="H5:H6"/>
    <mergeCell ref="B5:B6"/>
    <mergeCell ref="C5:C6"/>
    <mergeCell ref="D5:E5"/>
    <mergeCell ref="D7:E7"/>
    <mergeCell ref="D6:E6"/>
    <mergeCell ref="D13:E13"/>
    <mergeCell ref="B16:B17"/>
    <mergeCell ref="C16:C17"/>
    <mergeCell ref="D16:D17"/>
    <mergeCell ref="E16:F17"/>
    <mergeCell ref="E20:F20"/>
    <mergeCell ref="G20:H20"/>
    <mergeCell ref="E21:F21"/>
    <mergeCell ref="G21:H21"/>
    <mergeCell ref="G16:H17"/>
    <mergeCell ref="E18:F18"/>
    <mergeCell ref="G18:H18"/>
    <mergeCell ref="E19:F19"/>
    <mergeCell ref="G19:H19"/>
    <mergeCell ref="E24:F24"/>
    <mergeCell ref="G24:H24"/>
    <mergeCell ref="E22:F22"/>
    <mergeCell ref="G22:H22"/>
    <mergeCell ref="E23:F23"/>
    <mergeCell ref="G23:H23"/>
  </mergeCells>
  <phoneticPr fontId="1" type="noConversion"/>
  <pageMargins left="0.75" right="0.75" top="1" bottom="1" header="0.5" footer="0.5"/>
  <pageSetup paperSize="9" scale="6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Приложение 12</vt:lpstr>
      <vt:lpstr>Промышленная безопасность</vt:lpstr>
      <vt:lpstr>Медицинское обеспечение</vt:lpstr>
      <vt:lpstr>Охрана труда_СИЗ</vt:lpstr>
      <vt:lpstr>Экологическая безопасность</vt:lpstr>
      <vt:lpstr>Пожарная безопасность </vt:lpstr>
      <vt:lpstr>Отчет по результ проверки</vt:lpstr>
    </vt:vector>
  </TitlesOfParts>
  <Company>ООО "РН-Ванкор"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Гейль Наталья Владимировна</dc:creator>
  <cp:lastModifiedBy>Гейль Наталья Владимирвна</cp:lastModifiedBy>
  <cp:lastPrinted>2009-07-10T06:49:49Z</cp:lastPrinted>
  <dcterms:created xsi:type="dcterms:W3CDTF">2008-05-03T03:37:07Z</dcterms:created>
  <dcterms:modified xsi:type="dcterms:W3CDTF">2023-11-02T09:58:57Z</dcterms:modified>
</cp:coreProperties>
</file>